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<sst xmlns="http://schemas.openxmlformats.org/spreadsheetml/2006/main" count="38" uniqueCount="38">
  <si>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</si>
  <si>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AAE020</t>
  </si>
  <si>
    <t xml:space="preserve">U</t>
  </si>
  <si>
    <t xml:space="preserve">Réservoir de stockage d'eau épurée.</t>
  </si>
  <si>
    <r>
      <rPr>
        <b/>
        <sz val="7.80"/>
        <color rgb="FF000000"/>
        <rFont val="Arial"/>
        <family val="2"/>
      </rPr>
      <t xml:space="preserve">Réservoir de stockage d'eau épurée en polyéthylène haute densité, de 3000 litres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</si>
  <si>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</si>
  <si>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</si>
  <si>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</si>
  <si>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</si>
  <si>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</si>
  <si>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</si>
  <si>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mt46fer030d</t>
  </si>
  <si>
    <t xml:space="preserve">Réservoir de stockage d'eau épurée en polyéthylène haute densité, de 3000 litres, formé de deux réservoirs.</t>
  </si>
  <si>
    <t xml:space="preserve">U</t>
  </si>
  <si>
    <t xml:space="preserve">mt46fer040a</t>
  </si>
  <si>
    <t xml:space="preserve">Couvercle de registre et cadre en fonte ductile, de 650 mm de diamètre.</t>
  </si>
  <si>
    <t xml:space="preserve">U</t>
  </si>
  <si>
    <t xml:space="preserve">mt36tie010be</t>
  </si>
  <si>
    <t xml:space="preserve">Tube en PVC, série B, de 40 mm de diamètre et 3 mm d'épaisseur, avec extrémité évasée, selon NF EN 1329-1, avec le prix incrémenté de 20% en concept d'accessoires et pièces spéciales.</t>
  </si>
  <si>
    <t xml:space="preserve">m</t>
  </si>
  <si>
    <t xml:space="preserve">mt11var009</t>
  </si>
  <si>
    <t xml:space="preserve">Liquide nettoyeur pour collage par adhésif de tubes et accessoires en PVC.</t>
  </si>
  <si>
    <t xml:space="preserve">l</t>
  </si>
  <si>
    <t xml:space="preserve">mt11var010</t>
  </si>
  <si>
    <t xml:space="preserve">Adhésif pour tubes et accessoires en PVC.</t>
  </si>
  <si>
    <t xml:space="preserve">l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</si>
  <si>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</si>
  <si>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</si>
  <si>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</si>
  <si>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</si>
  <si>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</si>
  <si>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</si>
  <si>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</si>
  <si>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</si>
  <si>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</si>
  <si>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</si>
  <si>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175.248,00F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</si>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</sst>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52" customWidth="1"/>
    <col min="3" max="3" width="0.87" customWidth="1"/>
    <col min="4" max="4" width="62.51" customWidth="1"/>
    <col min="5" max="5" width="8.60" customWidth="1"/>
    <col min="6" max="6" width="5.83" customWidth="1"/>
    <col min="7" max="7" width="16.03" customWidth="1"/>
    <col min="8" max="8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1416768.250000</v>
      </c>
      <c r="H8" s="16">
        <f ca="1">ROUND(INDIRECT(ADDRESS(ROW()+(0), COLUMN()+(-3), 1))*INDIRECT(ADDRESS(ROW()+(0), COLUMN()+(-1), 1)), 2)</f>
        <v>1416768.250000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86981.090000</v>
      </c>
      <c r="H9" s="20">
        <f ca="1">ROUND(INDIRECT(ADDRESS(ROW()+(0), COLUMN()+(-3), 1))*INDIRECT(ADDRESS(ROW()+(0), COLUMN()+(-1), 1)), 2)</f>
        <v>86981.090000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3.000000</v>
      </c>
      <c r="F10" s="19" t="s">
        <v>19</v>
      </c>
      <c r="G10" s="20">
        <v>1816.620000</v>
      </c>
      <c r="H10" s="20">
        <f ca="1">ROUND(INDIRECT(ADDRESS(ROW()+(0), COLUMN()+(-3), 1))*INDIRECT(ADDRESS(ROW()+(0), COLUMN()+(-1), 1)), 2)</f>
        <v>5449.860000</v>
      </c>
    </row>
    <row r="11" spans="1:8" ht="21.60" thickBot="1" customHeight="1">
      <c r="A11" s="17" t="s">
        <v>20</v>
      </c>
      <c r="B11" s="17"/>
      <c r="C11" s="17" t="s">
        <v>21</v>
      </c>
      <c r="D11" s="17"/>
      <c r="E11" s="18">
        <v>0.030000</v>
      </c>
      <c r="F11" s="19" t="s">
        <v>22</v>
      </c>
      <c r="G11" s="20">
        <v>8481.100000</v>
      </c>
      <c r="H11" s="20">
        <f ca="1">ROUND(INDIRECT(ADDRESS(ROW()+(0), COLUMN()+(-3), 1))*INDIRECT(ADDRESS(ROW()+(0), COLUMN()+(-1), 1)), 2)</f>
        <v>254.430000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0.240000</v>
      </c>
      <c r="F12" s="19" t="s">
        <v>25</v>
      </c>
      <c r="G12" s="20">
        <v>17918.310000</v>
      </c>
      <c r="H12" s="20">
        <f ca="1">ROUND(INDIRECT(ADDRESS(ROW()+(0), COLUMN()+(-3), 1))*INDIRECT(ADDRESS(ROW()+(0), COLUMN()+(-1), 1)), 2)</f>
        <v>4300.390000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1.858000</v>
      </c>
      <c r="F13" s="19" t="s">
        <v>28</v>
      </c>
      <c r="G13" s="20">
        <v>911.750000</v>
      </c>
      <c r="H13" s="20">
        <f ca="1">ROUND(INDIRECT(ADDRESS(ROW()+(0), COLUMN()+(-3), 1))*INDIRECT(ADDRESS(ROW()+(0), COLUMN()+(-1), 1)), 2)</f>
        <v>1694.030000</v>
      </c>
    </row>
    <row r="14" spans="1:8" ht="12.00" thickBot="1" customHeight="1">
      <c r="A14" s="17" t="s">
        <v>29</v>
      </c>
      <c r="B14" s="17"/>
      <c r="C14" s="21" t="s">
        <v>30</v>
      </c>
      <c r="D14" s="21"/>
      <c r="E14" s="22">
        <v>1.858000</v>
      </c>
      <c r="F14" s="23" t="s">
        <v>31</v>
      </c>
      <c r="G14" s="24">
        <v>529.670000</v>
      </c>
      <c r="H14" s="24">
        <f ca="1">ROUND(INDIRECT(ADDRESS(ROW()+(0), COLUMN()+(-3), 1))*INDIRECT(ADDRESS(ROW()+(0), COLUMN()+(-1), 1)), 2)</f>
        <v>984.130000</v>
      </c>
    </row>
    <row r="15" spans="1:8" ht="12.00" thickBot="1" customHeight="1">
      <c r="A15" s="17"/>
      <c r="B15" s="17"/>
      <c r="C15" s="10" t="s">
        <v>32</v>
      </c>
      <c r="D15" s="10"/>
      <c r="E15" s="12">
        <v>2.000000</v>
      </c>
      <c r="F15" s="14" t="s">
        <v>33</v>
      </c>
      <c r="G15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1516432.180000</v>
      </c>
      <c r="H15" s="16">
        <f ca="1">ROUND(INDIRECT(ADDRESS(ROW()+(0), COLUMN()+(-3), 1))*INDIRECT(ADDRESS(ROW()+(0), COLUMN()+(-1), 1))/100, 2)</f>
        <v>30328.640000</v>
      </c>
    </row>
    <row r="16" spans="1:8" ht="12.00" thickBot="1" customHeight="1">
      <c r="A16" s="21"/>
      <c r="B16" s="21"/>
      <c r="C16" s="21" t="s">
        <v>34</v>
      </c>
      <c r="D16" s="21"/>
      <c r="E16" s="22">
        <v>3.000000</v>
      </c>
      <c r="F16" s="23" t="s">
        <v>35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1546760.820000</v>
      </c>
      <c r="H16" s="24">
        <f ca="1">ROUND(INDIRECT(ADDRESS(ROW()+(0), COLUMN()+(-3), 1))*INDIRECT(ADDRESS(ROW()+(0), COLUMN()+(-1), 1))/100, 2)</f>
        <v>46402.820000</v>
      </c>
    </row>
    <row r="17" spans="1:8" ht="12.00" thickBot="1" customHeight="1">
      <c r="A17" s="6" t="s">
        <v>36</v>
      </c>
      <c r="B17" s="6"/>
      <c r="C17" s="7"/>
      <c r="D17" s="7"/>
      <c r="E17" s="7"/>
      <c r="F17" s="25"/>
      <c r="G17" s="6" t="s">
        <v>37</v>
      </c>
      <c r="H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1593163.640000</v>
      </c>
    </row>
  </sheetData>
  <mergeCells count="2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620079" right="0.472441" top="0.472441" bottom="0.472441" header="0.0" footer="0.0"/>
  <pageSetup paperSize="9" orientation="portrait"/>
  <rowBreaks count="0" manualBreakCount="0">
    </rowBreaks>
</worksheet>
</file>