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<sst xmlns="http://schemas.openxmlformats.org/spreadsheetml/2006/main" count="69" uniqueCount="69">
  <si>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</si>
  <si>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</si>
  <si>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</si>
  <si>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</si>
  <si>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confectionné sur chantier, dosage 1:6, enduit et repassage par l'intérieur avec du mortier de ciment, confectionné sur chantier, avec additif hydrofuge, dosage 1:3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BCN: CPJ-CEM II/A 32,5 ES - TP - B 30 - 15/25 - E: 5b - BA - P 18-305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</si>
  <si>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</si>
  <si>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</si>
  <si>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</si>
  <si>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</si>
  <si>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</si>
  <si>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</si>
  <si>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mt10haf040tjhi</t>
  </si>
  <si>
    <t xml:space="preserve">Béton prêt à l'emploi BCN: CPJ-CEM II/A 32,5 ES - TP - B 30 - 15/25 - E: 5b - BA - P 18-305.</t>
  </si>
  <si>
    <t xml:space="preserve">m³</t>
  </si>
  <si>
    <t xml:space="preserve">mt07ame100ggh</t>
  </si>
  <si>
    <t xml:space="preserve">Treillis soudé 150x300 mm, fils porteurs de 8 mm de diamètre et fils de répartition de 7 mm de diamètre, en acier Fe E 500.</t>
  </si>
  <si>
    <t xml:space="preserve">m²</t>
  </si>
  <si>
    <t xml:space="preserve">mt10hmf040tjnf</t>
  </si>
  <si>
    <t xml:space="preserve">Béton non armé prêt à l'emploi BCN: CPJ-CEM II/A 32,5 ES - TP - B 35 - 15/25 - E: 5b - NA - P 18-305.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</si>
  <si>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</si>
  <si>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</si>
  <si>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</si>
  <si>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</si>
  <si>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</si>
  <si>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</si>
  <si>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</si>
  <si>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</si>
  <si>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</si>
  <si>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</si>
  <si>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</si>
  <si>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</si>
  <si>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</si>
  <si>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</si>
  <si>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</si>
  <si>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</si>
  <si>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</si>
  <si>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</si>
  <si>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</si>
  <si>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</si>
  <si>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</si>
  <si>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</si>
  <si>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</si>
  <si>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</si>
  <si>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</si>
  <si>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</si>
  <si>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</si>
  <si>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</si>
  <si>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</si>
  <si>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</si>
  <si>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</si>
  <si>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</si>
  <si>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</si>
  <si>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</si>
  <si>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</si>
  <si>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</si>
  <si>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</si>
  <si>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</si>
  <si>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</si>
  <si>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</si>
  <si>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</si>
  <si>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</si>
  <si>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</si>
  <si>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</si>
  <si>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</si>
  <si>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</si>
  <si>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</si>
  <si>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</si>
  <si>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12.058,32F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</si>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</sst>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18.70" customWidth="1"/>
    <col min="4" max="4" width="29.24" customWidth="1"/>
    <col min="5" max="5" width="1.87" customWidth="1"/>
    <col min="6" max="6" width="8.16" customWidth="1"/>
    <col min="7" max="7" width="3.74" customWidth="1"/>
    <col min="8" max="8" width="1.70" customWidth="1"/>
    <col min="9" max="9" width="11.90" customWidth="1"/>
    <col min="10" max="10" width="3.06" customWidth="1"/>
    <col min="11" max="11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81650.790000</v>
      </c>
      <c r="J8" s="16"/>
      <c r="K8" s="16">
        <f ca="1">ROUND(INDIRECT(ADDRESS(ROW()+(0), COLUMN()+(-5), 1))*INDIRECT(ADDRESS(ROW()+(0), COLUMN()+(-2), 1)), 2)</f>
        <v>41396.950000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2597.950000</v>
      </c>
      <c r="J9" s="20"/>
      <c r="K9" s="20">
        <f ca="1">ROUND(INDIRECT(ADDRESS(ROW()+(0), COLUMN()+(-5), 1))*INDIRECT(ADDRESS(ROW()+(0), COLUMN()+(-2), 1)), 2)</f>
        <v>4390.540000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87025.180000</v>
      </c>
      <c r="J10" s="20"/>
      <c r="K10" s="20">
        <f ca="1">ROUND(INDIRECT(ADDRESS(ROW()+(0), COLUMN()+(-5), 1))*INDIRECT(ADDRESS(ROW()+(0), COLUMN()+(-2), 1)), 2)</f>
        <v>9659.790000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164.930000</v>
      </c>
      <c r="J11" s="20"/>
      <c r="K11" s="20">
        <f ca="1">ROUND(INDIRECT(ADDRESS(ROW()+(0), COLUMN()+(-5), 1))*INDIRECT(ADDRESS(ROW()+(0), COLUMN()+(-2), 1)), 2)</f>
        <v>25976.480000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0.035000</v>
      </c>
      <c r="G12" s="19" t="s">
        <v>25</v>
      </c>
      <c r="H12" s="19"/>
      <c r="I12" s="20">
        <v>975.070000</v>
      </c>
      <c r="J12" s="20"/>
      <c r="K12" s="20">
        <f ca="1">ROUND(INDIRECT(ADDRESS(ROW()+(0), COLUMN()+(-5), 1))*INDIRECT(ADDRESS(ROW()+(0), COLUMN()+(-2), 1)), 2)</f>
        <v>34.130000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0.280000</v>
      </c>
      <c r="G13" s="19" t="s">
        <v>28</v>
      </c>
      <c r="H13" s="19"/>
      <c r="I13" s="20">
        <v>10425.670000</v>
      </c>
      <c r="J13" s="20"/>
      <c r="K13" s="20">
        <f ca="1">ROUND(INDIRECT(ADDRESS(ROW()+(0), COLUMN()+(-5), 1))*INDIRECT(ADDRESS(ROW()+(0), COLUMN()+(-2), 1)), 2)</f>
        <v>2919.190000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54.119000</v>
      </c>
      <c r="G14" s="19" t="s">
        <v>31</v>
      </c>
      <c r="H14" s="19"/>
      <c r="I14" s="20">
        <v>70.860000</v>
      </c>
      <c r="J14" s="20"/>
      <c r="K14" s="20">
        <f ca="1">ROUND(INDIRECT(ADDRESS(ROW()+(0), COLUMN()+(-5), 1))*INDIRECT(ADDRESS(ROW()+(0), COLUMN()+(-2), 1)), 2)</f>
        <v>3834.870000</v>
      </c>
    </row>
    <row r="15" spans="1:11" ht="24.00" thickBot="1" customHeight="1">
      <c r="A15" s="17" t="s">
        <v>32</v>
      </c>
      <c r="B15" s="17" t="s">
        <v>33</v>
      </c>
      <c r="C15" s="17"/>
      <c r="D15" s="17"/>
      <c r="E15" s="17"/>
      <c r="F15" s="18">
        <v>0.452000</v>
      </c>
      <c r="G15" s="19" t="s">
        <v>34</v>
      </c>
      <c r="H15" s="19"/>
      <c r="I15" s="20">
        <v>780.060000</v>
      </c>
      <c r="J15" s="20"/>
      <c r="K15" s="20">
        <f ca="1">ROUND(INDIRECT(ADDRESS(ROW()+(0), COLUMN()+(-5), 1))*INDIRECT(ADDRESS(ROW()+(0), COLUMN()+(-2), 1)), 2)</f>
        <v>352.590000</v>
      </c>
    </row>
    <row r="16" spans="1:11" ht="45.00" thickBot="1" customHeight="1">
      <c r="A16" s="17" t="s">
        <v>35</v>
      </c>
      <c r="B16" s="17" t="s">
        <v>36</v>
      </c>
      <c r="C16" s="17"/>
      <c r="D16" s="17"/>
      <c r="E16" s="17"/>
      <c r="F16" s="18">
        <v>1.300000</v>
      </c>
      <c r="G16" s="19" t="s">
        <v>37</v>
      </c>
      <c r="H16" s="19"/>
      <c r="I16" s="20">
        <v>12595.050000</v>
      </c>
      <c r="J16" s="20"/>
      <c r="K16" s="20">
        <f ca="1">ROUND(INDIRECT(ADDRESS(ROW()+(0), COLUMN()+(-5), 1))*INDIRECT(ADDRESS(ROW()+(0), COLUMN()+(-2), 1)), 2)</f>
        <v>16373.570000</v>
      </c>
    </row>
    <row r="17" spans="1:11" ht="24.00" thickBot="1" customHeight="1">
      <c r="A17" s="17" t="s">
        <v>38</v>
      </c>
      <c r="B17" s="17" t="s">
        <v>39</v>
      </c>
      <c r="C17" s="17"/>
      <c r="D17" s="17"/>
      <c r="E17" s="17"/>
      <c r="F17" s="18">
        <v>0.151000</v>
      </c>
      <c r="G17" s="19" t="s">
        <v>40</v>
      </c>
      <c r="H17" s="19"/>
      <c r="I17" s="20">
        <v>59510.080000</v>
      </c>
      <c r="J17" s="20"/>
      <c r="K17" s="20">
        <f ca="1">ROUND(INDIRECT(ADDRESS(ROW()+(0), COLUMN()+(-5), 1))*INDIRECT(ADDRESS(ROW()+(0), COLUMN()+(-2), 1)), 2)</f>
        <v>8986.020000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20621.400000</v>
      </c>
      <c r="J18" s="20"/>
      <c r="K18" s="20">
        <f ca="1">ROUND(INDIRECT(ADDRESS(ROW()+(0), COLUMN()+(-5), 1))*INDIRECT(ADDRESS(ROW()+(0), COLUMN()+(-2), 1)), 2)</f>
        <v>20621.400000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33671.380000</v>
      </c>
      <c r="J19" s="20"/>
      <c r="K19" s="20">
        <f ca="1">ROUND(INDIRECT(ADDRESS(ROW()+(0), COLUMN()+(-5), 1))*INDIRECT(ADDRESS(ROW()+(0), COLUMN()+(-2), 1)), 2)</f>
        <v>33671.380000</v>
      </c>
    </row>
    <row r="20" spans="1:11" ht="45.00" thickBot="1" customHeight="1">
      <c r="A20" s="17" t="s">
        <v>47</v>
      </c>
      <c r="B20" s="17" t="s">
        <v>48</v>
      </c>
      <c r="C20" s="17"/>
      <c r="D20" s="17"/>
      <c r="E20" s="17"/>
      <c r="F20" s="18">
        <v>1.000000</v>
      </c>
      <c r="G20" s="19" t="s">
        <v>49</v>
      </c>
      <c r="H20" s="19"/>
      <c r="I20" s="20">
        <v>37978.280000</v>
      </c>
      <c r="J20" s="20"/>
      <c r="K20" s="20">
        <f ca="1">ROUND(INDIRECT(ADDRESS(ROW()+(0), COLUMN()+(-5), 1))*INDIRECT(ADDRESS(ROW()+(0), COLUMN()+(-2), 1)), 2)</f>
        <v>37978.280000</v>
      </c>
    </row>
    <row r="21" spans="1:11" ht="24.00" thickBot="1" customHeight="1">
      <c r="A21" s="17" t="s">
        <v>50</v>
      </c>
      <c r="B21" s="17" t="s">
        <v>51</v>
      </c>
      <c r="C21" s="17"/>
      <c r="D21" s="17"/>
      <c r="E21" s="17"/>
      <c r="F21" s="18">
        <v>4.000000</v>
      </c>
      <c r="G21" s="19" t="s">
        <v>52</v>
      </c>
      <c r="H21" s="19"/>
      <c r="I21" s="20">
        <v>3757.430000</v>
      </c>
      <c r="J21" s="20"/>
      <c r="K21" s="20">
        <f ca="1">ROUND(INDIRECT(ADDRESS(ROW()+(0), COLUMN()+(-5), 1))*INDIRECT(ADDRESS(ROW()+(0), COLUMN()+(-2), 1)), 2)</f>
        <v>15029.720000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0.201000</v>
      </c>
      <c r="G22" s="19" t="s">
        <v>55</v>
      </c>
      <c r="H22" s="19"/>
      <c r="I22" s="20">
        <v>21302.390000</v>
      </c>
      <c r="J22" s="20"/>
      <c r="K22" s="20">
        <f ca="1">ROUND(INDIRECT(ADDRESS(ROW()+(0), COLUMN()+(-5), 1))*INDIRECT(ADDRESS(ROW()+(0), COLUMN()+(-2), 1)), 2)</f>
        <v>4281.780000</v>
      </c>
    </row>
    <row r="23" spans="1:11" ht="13.50" thickBot="1" customHeight="1">
      <c r="A23" s="17" t="s">
        <v>56</v>
      </c>
      <c r="B23" s="17" t="s">
        <v>57</v>
      </c>
      <c r="C23" s="17"/>
      <c r="D23" s="17"/>
      <c r="E23" s="17"/>
      <c r="F23" s="18">
        <v>0.124000</v>
      </c>
      <c r="G23" s="19" t="s">
        <v>58</v>
      </c>
      <c r="H23" s="19"/>
      <c r="I23" s="20">
        <v>723.950000</v>
      </c>
      <c r="J23" s="20"/>
      <c r="K23" s="20">
        <f ca="1">ROUND(INDIRECT(ADDRESS(ROW()+(0), COLUMN()+(-5), 1))*INDIRECT(ADDRESS(ROW()+(0), COLUMN()+(-2), 1)), 2)</f>
        <v>89.770000</v>
      </c>
    </row>
    <row r="24" spans="1:11" ht="13.50" thickBot="1" customHeight="1">
      <c r="A24" s="17" t="s">
        <v>59</v>
      </c>
      <c r="B24" s="17" t="s">
        <v>60</v>
      </c>
      <c r="C24" s="17"/>
      <c r="D24" s="17"/>
      <c r="E24" s="17"/>
      <c r="F24" s="18">
        <v>6.589000</v>
      </c>
      <c r="G24" s="19" t="s">
        <v>61</v>
      </c>
      <c r="H24" s="19"/>
      <c r="I24" s="20">
        <v>1119.550000</v>
      </c>
      <c r="J24" s="20"/>
      <c r="K24" s="20">
        <f ca="1">ROUND(INDIRECT(ADDRESS(ROW()+(0), COLUMN()+(-5), 1))*INDIRECT(ADDRESS(ROW()+(0), COLUMN()+(-2), 1)), 2)</f>
        <v>7376.710000</v>
      </c>
    </row>
    <row r="25" spans="1:11" ht="13.50" thickBot="1" customHeight="1">
      <c r="A25" s="17" t="s">
        <v>62</v>
      </c>
      <c r="B25" s="21" t="s">
        <v>63</v>
      </c>
      <c r="C25" s="21"/>
      <c r="D25" s="21"/>
      <c r="E25" s="21"/>
      <c r="F25" s="22">
        <v>4.900000</v>
      </c>
      <c r="G25" s="23" t="s">
        <v>64</v>
      </c>
      <c r="H25" s="23"/>
      <c r="I25" s="24">
        <v>707.040000</v>
      </c>
      <c r="J25" s="24"/>
      <c r="K25" s="24">
        <f ca="1">ROUND(INDIRECT(ADDRESS(ROW()+(0), COLUMN()+(-5), 1))*INDIRECT(ADDRESS(ROW()+(0), COLUMN()+(-2), 1)), 2)</f>
        <v>3464.500000</v>
      </c>
    </row>
    <row r="26" spans="1:11" ht="13.5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236437.670000</v>
      </c>
      <c r="J26" s="28"/>
      <c r="K26" s="28">
        <f ca="1">ROUND(INDIRECT(ADDRESS(ROW()+(0), COLUMN()+(-5), 1))*INDIRECT(ADDRESS(ROW()+(0), COLUMN()+(-2), 1))/100, 2)</f>
        <v>4728.750000</v>
      </c>
    </row>
    <row r="27" spans="1:11" ht="13.5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241166.420000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