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<sst xmlns="http://schemas.openxmlformats.org/spreadsheetml/2006/main" count="41" uniqueCount="41">
  <si>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</si>
  <si>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APB030</t>
  </si>
  <si>
    <t xml:space="preserve">U</t>
  </si>
  <si>
    <t xml:space="preserve">Piscine préfabriquée.</t>
  </si>
  <si>
    <r>
      <rPr>
        <sz val="7.80"/>
        <color rgb="FF000000"/>
        <rFont val="Arial"/>
        <family val="2"/>
      </rPr>
      <t xml:space="preserve">Piscine préfabriquée en polyester de </t>
    </r>
    <r>
      <rPr>
        <b/>
        <sz val="7.80"/>
        <color rgb="FF000000"/>
        <rFont val="Arial"/>
        <family val="2"/>
      </rPr>
      <t xml:space="preserve">10,2x3,90x1,40 m (volume 61 m³)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</si>
  <si>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</si>
  <si>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</si>
  <si>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</si>
  <si>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</si>
  <si>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</si>
  <si>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</si>
  <si>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mt10haf040rbeg</t>
  </si>
  <si>
    <t xml:space="preserve">Béton prêt à l'emploi BCN: CPJ-CEM II/A 32,5 - TP - B 25 - 15/25 - E: 2a - BA - P 18-305.</t>
  </si>
  <si>
    <t xml:space="preserve">m³</t>
  </si>
  <si>
    <t xml:space="preserve">mt07ame100hgh</t>
  </si>
  <si>
    <t xml:space="preserve">Treillis soudé 150x300 mm, fils porteurs de 9 mm de diamètre et fils de répartition de 7 mm de diamètre, en acier Fe E 500.</t>
  </si>
  <si>
    <t xml:space="preserve">m²</t>
  </si>
  <si>
    <t xml:space="preserve">mt47ppi010d</t>
  </si>
  <si>
    <t xml:space="preserve">Piscine préfabriquée en polyester, 10,2x3,90x1,40 m (volume 61 m³), composée d'un bassin avec skimmers, de tuyaux d'impulsion, d'une prise lave-fonds et d'une bouche d'écoulement; équipement complet d'épuration et stérilisation de l'eau dans une cabine préfabriquée; équipement électrique, réseau de tuyauteries en PVC; escalier, accessoires et équipement de nettoyage.</t>
  </si>
  <si>
    <t xml:space="preserve">U</t>
  </si>
  <si>
    <t xml:space="preserve">mt01arr010b</t>
  </si>
  <si>
    <t xml:space="preserve">Grave de carrière, de 20 à 30 mm de diamètre.</t>
  </si>
  <si>
    <t xml:space="preserve">t</t>
  </si>
  <si>
    <t xml:space="preserve">mt47ppi020d</t>
  </si>
  <si>
    <t xml:space="preserve">Arrêt périmétrique en pierre artificielle pour le couronnement du bord d'une piscine préfabriquée en polyester, 10,2x3,90x1,40 m, volume 61 m³. Selon NF EN 771-5.</t>
  </si>
  <si>
    <t xml:space="preserve">U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</si>
  <si>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</si>
  <si>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</si>
  <si>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</si>
  <si>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</si>
  <si>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</si>
  <si>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</si>
  <si>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</si>
  <si>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</si>
  <si>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</si>
  <si>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</si>
  <si>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</si>
  <si>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</si>
  <si>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</si>
  <si>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1.069.639,85F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</si>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</sst>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39" customWidth="1"/>
    <col min="3" max="3" width="1.60" customWidth="1"/>
    <col min="4" max="4" width="60.76" customWidth="1"/>
    <col min="5" max="5" width="8.60" customWidth="1"/>
    <col min="6" max="6" width="5.83" customWidth="1"/>
    <col min="7" max="7" width="16.03" customWidth="1"/>
    <col min="8" max="8" width="12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0" t="s">
        <v>12</v>
      </c>
      <c r="E8" s="12">
        <v>4.000000</v>
      </c>
      <c r="F8" s="14" t="s">
        <v>13</v>
      </c>
      <c r="G8" s="16">
        <v>67809.680000</v>
      </c>
      <c r="H8" s="16">
        <f ca="1">ROUND(INDIRECT(ADDRESS(ROW()+(0), COLUMN()+(-3), 1))*INDIRECT(ADDRESS(ROW()+(0), COLUMN()+(-1), 1)), 2)</f>
        <v>271238.720000</v>
      </c>
    </row>
    <row r="9" spans="1:8" ht="21.60" thickBot="1" customHeight="1">
      <c r="A9" s="17" t="s">
        <v>14</v>
      </c>
      <c r="B9" s="17"/>
      <c r="C9" s="17"/>
      <c r="D9" s="17" t="s">
        <v>15</v>
      </c>
      <c r="E9" s="18">
        <v>47.700000</v>
      </c>
      <c r="F9" s="19" t="s">
        <v>16</v>
      </c>
      <c r="G9" s="20">
        <v>2957.190000</v>
      </c>
      <c r="H9" s="20">
        <f ca="1">ROUND(INDIRECT(ADDRESS(ROW()+(0), COLUMN()+(-3), 1))*INDIRECT(ADDRESS(ROW()+(0), COLUMN()+(-1), 1)), 2)</f>
        <v>141057.960000</v>
      </c>
    </row>
    <row r="10" spans="1:8" ht="60.00" thickBot="1" customHeight="1">
      <c r="A10" s="17" t="s">
        <v>17</v>
      </c>
      <c r="B10" s="17"/>
      <c r="C10" s="17"/>
      <c r="D10" s="17" t="s">
        <v>18</v>
      </c>
      <c r="E10" s="18">
        <v>1.000000</v>
      </c>
      <c r="F10" s="19" t="s">
        <v>19</v>
      </c>
      <c r="G10" s="20">
        <v>7885225.000000</v>
      </c>
      <c r="H10" s="20">
        <f ca="1">ROUND(INDIRECT(ADDRESS(ROW()+(0), COLUMN()+(-3), 1))*INDIRECT(ADDRESS(ROW()+(0), COLUMN()+(-1), 1)), 2)</f>
        <v>7885225.000000</v>
      </c>
    </row>
    <row r="11" spans="1:8" ht="12.00" thickBot="1" customHeight="1">
      <c r="A11" s="17" t="s">
        <v>20</v>
      </c>
      <c r="B11" s="17"/>
      <c r="C11" s="17"/>
      <c r="D11" s="17" t="s">
        <v>21</v>
      </c>
      <c r="E11" s="18">
        <v>48.800000</v>
      </c>
      <c r="F11" s="19" t="s">
        <v>22</v>
      </c>
      <c r="G11" s="20">
        <v>4230.370000</v>
      </c>
      <c r="H11" s="20">
        <f ca="1">ROUND(INDIRECT(ADDRESS(ROW()+(0), COLUMN()+(-3), 1))*INDIRECT(ADDRESS(ROW()+(0), COLUMN()+(-1), 1)), 2)</f>
        <v>206442.060000</v>
      </c>
    </row>
    <row r="12" spans="1:8" ht="31.20" thickBot="1" customHeight="1">
      <c r="A12" s="17" t="s">
        <v>23</v>
      </c>
      <c r="B12" s="17"/>
      <c r="C12" s="17"/>
      <c r="D12" s="17" t="s">
        <v>24</v>
      </c>
      <c r="E12" s="18">
        <v>1.000000</v>
      </c>
      <c r="F12" s="19" t="s">
        <v>25</v>
      </c>
      <c r="G12" s="20">
        <v>473083.110000</v>
      </c>
      <c r="H12" s="20">
        <f ca="1">ROUND(INDIRECT(ADDRESS(ROW()+(0), COLUMN()+(-3), 1))*INDIRECT(ADDRESS(ROW()+(0), COLUMN()+(-1), 1)), 2)</f>
        <v>473083.110000</v>
      </c>
    </row>
    <row r="13" spans="1:8" ht="21.60" thickBot="1" customHeight="1">
      <c r="A13" s="17" t="s">
        <v>26</v>
      </c>
      <c r="B13" s="17"/>
      <c r="C13" s="17"/>
      <c r="D13" s="17" t="s">
        <v>27</v>
      </c>
      <c r="E13" s="18">
        <v>6.051000</v>
      </c>
      <c r="F13" s="19" t="s">
        <v>28</v>
      </c>
      <c r="G13" s="20">
        <v>29682.140000</v>
      </c>
      <c r="H13" s="20">
        <f ca="1">ROUND(INDIRECT(ADDRESS(ROW()+(0), COLUMN()+(-3), 1))*INDIRECT(ADDRESS(ROW()+(0), COLUMN()+(-1), 1)), 2)</f>
        <v>179606.630000</v>
      </c>
    </row>
    <row r="14" spans="1:8" ht="12.00" thickBot="1" customHeight="1">
      <c r="A14" s="17" t="s">
        <v>29</v>
      </c>
      <c r="B14" s="17"/>
      <c r="C14" s="17"/>
      <c r="D14" s="17" t="s">
        <v>30</v>
      </c>
      <c r="E14" s="18">
        <v>45.414000</v>
      </c>
      <c r="F14" s="19" t="s">
        <v>31</v>
      </c>
      <c r="G14" s="20">
        <v>1119.560000</v>
      </c>
      <c r="H14" s="20">
        <f ca="1">ROUND(INDIRECT(ADDRESS(ROW()+(0), COLUMN()+(-3), 1))*INDIRECT(ADDRESS(ROW()+(0), COLUMN()+(-1), 1)), 2)</f>
        <v>50843.700000</v>
      </c>
    </row>
    <row r="15" spans="1:8" ht="12.00" thickBot="1" customHeight="1">
      <c r="A15" s="17" t="s">
        <v>32</v>
      </c>
      <c r="B15" s="17"/>
      <c r="C15" s="17"/>
      <c r="D15" s="21" t="s">
        <v>33</v>
      </c>
      <c r="E15" s="22">
        <v>68.121000</v>
      </c>
      <c r="F15" s="23" t="s">
        <v>34</v>
      </c>
      <c r="G15" s="24">
        <v>707.050000</v>
      </c>
      <c r="H15" s="24">
        <f ca="1">ROUND(INDIRECT(ADDRESS(ROW()+(0), COLUMN()+(-3), 1))*INDIRECT(ADDRESS(ROW()+(0), COLUMN()+(-1), 1)), 2)</f>
        <v>48164.950000</v>
      </c>
    </row>
    <row r="16" spans="1:8" ht="12.00" thickBot="1" customHeight="1">
      <c r="A16" s="17"/>
      <c r="B16" s="17"/>
      <c r="C16" s="17"/>
      <c r="D16" s="10" t="s">
        <v>35</v>
      </c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9255662.130000</v>
      </c>
      <c r="H16" s="16">
        <f ca="1">ROUND(INDIRECT(ADDRESS(ROW()+(0), COLUMN()+(-3), 1))*INDIRECT(ADDRESS(ROW()+(0), COLUMN()+(-1), 1))/100, 2)</f>
        <v>185113.240000</v>
      </c>
    </row>
    <row r="17" spans="1:8" ht="12.00" thickBot="1" customHeight="1">
      <c r="A17" s="21"/>
      <c r="B17" s="21"/>
      <c r="C17" s="21"/>
      <c r="D17" s="21" t="s">
        <v>37</v>
      </c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9440775.370000</v>
      </c>
      <c r="H17" s="24">
        <f ca="1">ROUND(INDIRECT(ADDRESS(ROW()+(0), COLUMN()+(-3), 1))*INDIRECT(ADDRESS(ROW()+(0), COLUMN()+(-1), 1))/100, 2)</f>
        <v>283223.260000</v>
      </c>
    </row>
    <row r="18" spans="1:8" ht="12.00" thickBot="1" customHeight="1">
      <c r="A18" s="6" t="s">
        <v>39</v>
      </c>
      <c r="B18" s="6"/>
      <c r="C18" s="6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9723998.630000</v>
      </c>
    </row>
  </sheetData>
  <mergeCells count="15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