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<sst xmlns="http://schemas.openxmlformats.org/spreadsheetml/2006/main" count="24" uniqueCount="24">
  <si>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</si>
  <si>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EBH020</t>
  </si>
  <si>
    <t xml:space="preserve">m²</t>
  </si>
  <si>
    <t xml:space="preserve">Bardage ventilé, en stratifiés compacts haute pression (HPL). Système Meteon "TRESPA".</t>
  </si>
  <si>
    <r>
      <rPr>
        <sz val="8.25"/>
        <color rgb="FF000000"/>
        <rFont val="Arial"/>
        <family val="2"/>
      </rPr>
      <t xml:space="preserve">Bardage ventilé, en stratifiés compacts haute pression (HPL), Meteon FR "TRESPA", de 500x2000x8 mm, Uni Colours finition White, texture satinée Satin; mise en place en position verticale via le système TS150 de fixation visible avec des vis, avec DIT nº 473, sur l'ossature de soutien en bois. Comprend les vis autoforeuses pour la fixation de l'ossature de soutien.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</si>
  <si>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</si>
  <si>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</si>
  <si>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</si>
  <si>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</si>
  <si>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</si>
  <si>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</si>
  <si>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mt12prt010aaaa1</t>
  </si>
  <si>
    <t xml:space="preserve">Stratifié compact haute pression (HPL), Meteon FR "TRESPA", de 500x2000x8 mm, Uni Colours finition White, texture satinée Satin, Euroclasse B-s2, d0 de réaction au feu, à base de résines thermodurcissables qui ne contiennent pas d'urée-formaldéhyde, renforcée homogènement avec des fibres de bois certifié FSC ou PEFC, avec surface décorative EBC (Electron Beam Curing), non mélaminique et avec des propriétés antigraffitis durant toute sa vie utile, avec résistance aux rayons ultraviolets selon NF EN 438-2 et Essai Florida non inférieure à 4-5 en contrastant avec l'échelle de gris de NF EN 20105-A02; mise en place en position verticale via le système TS150 de fixation visible avec des vis, sur l'ossature de soutien formée de: lattes horizontales de largeur égale à l'épaisseur de l'isolant et lattes verticales de 38x45 mm et 38x75 mm en joint de plaque, en bois, avec le traitement adapté, avec classe d'emploi 2 selon NF EN 335 et avec une humidité inférieure à 18%; avec vis autoformeuses en acier inoxydable A2 ou A4 pour la fixation du revêtement à l'ossature de soutien et vis autoforeuses pour la fixation de l'ossature de soutien à la couche principale; avec pièces spéciales pour la résolution des points singuliers.</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</si>
  <si>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</si>
  <si>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</si>
  <si>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</si>
  <si>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</si>
  <si>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</si>
  <si>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</si>
  <si>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</si>
  <si>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</si>
  <si>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</si>
  <si>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7.006,00F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</si>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</sst>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60.50" thickBot="1" customHeight="1">
      <c r="A9" s="7" t="s">
        <v>11</v>
      </c>
      <c r="B9" s="7"/>
      <c r="C9" s="7"/>
      <c r="D9" s="7" t="s">
        <v>12</v>
      </c>
      <c r="E9" s="9">
        <v>1</v>
      </c>
      <c r="F9" s="11" t="s">
        <v>13</v>
      </c>
      <c r="G9" s="13">
        <v>85600.2</v>
      </c>
      <c r="H9" s="13">
        <f ca="1">ROUND(INDIRECT(ADDRESS(ROW()+(0), COLUMN()+(-3), 1))*INDIRECT(ADDRESS(ROW()+(0), COLUMN()+(-1), 1)), 2)</f>
        <v>85600.2</v>
      </c>
    </row>
    <row r="10" spans="1:8" ht="13.50" thickBot="1" customHeight="1">
      <c r="A10" s="14" t="s">
        <v>14</v>
      </c>
      <c r="B10" s="14"/>
      <c r="C10" s="14"/>
      <c r="D10" s="14" t="s">
        <v>15</v>
      </c>
      <c r="E10" s="15">
        <v>0.919</v>
      </c>
      <c r="F10" s="16" t="s">
        <v>16</v>
      </c>
      <c r="G10" s="17">
        <v>1078.04</v>
      </c>
      <c r="H10" s="17">
        <f ca="1">ROUND(INDIRECT(ADDRESS(ROW()+(0), COLUMN()+(-3), 1))*INDIRECT(ADDRESS(ROW()+(0), COLUMN()+(-1), 1)), 2)</f>
        <v>990.72</v>
      </c>
    </row>
    <row r="11" spans="1:8" ht="13.50" thickBot="1" customHeight="1">
      <c r="A11" s="14" t="s">
        <v>17</v>
      </c>
      <c r="B11" s="14"/>
      <c r="C11" s="14"/>
      <c r="D11" s="18" t="s">
        <v>18</v>
      </c>
      <c r="E11" s="19">
        <v>0.919</v>
      </c>
      <c r="F11" s="20" t="s">
        <v>19</v>
      </c>
      <c r="G11" s="21">
        <v>667.51</v>
      </c>
      <c r="H11" s="21">
        <f ca="1">ROUND(INDIRECT(ADDRESS(ROW()+(0), COLUMN()+(-3), 1))*INDIRECT(ADDRESS(ROW()+(0), COLUMN()+(-1), 1)), 2)</f>
        <v>613.44</v>
      </c>
    </row>
    <row r="12" spans="1:8" ht="13.50" thickBot="1" customHeight="1">
      <c r="A12" s="18"/>
      <c r="B12" s="18"/>
      <c r="C12" s="18"/>
      <c r="D12" s="5" t="s">
        <v>20</v>
      </c>
      <c r="E12" s="22">
        <v>3</v>
      </c>
      <c r="F12" s="23" t="s">
        <v>21</v>
      </c>
      <c r="G12" s="24">
        <f ca="1">ROUND(SUM(INDIRECT(ADDRESS(ROW()+(-1), COLUMN()+(1), 1)),INDIRECT(ADDRESS(ROW()+(-2), COLUMN()+(1), 1)),INDIRECT(ADDRESS(ROW()+(-3), COLUMN()+(1), 1))), 2)</f>
        <v>87204.4</v>
      </c>
      <c r="H12" s="24">
        <f ca="1">ROUND(INDIRECT(ADDRESS(ROW()+(0), COLUMN()+(-3), 1))*INDIRECT(ADDRESS(ROW()+(0), COLUMN()+(-1), 1))/100, 2)</f>
        <v>2616.13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89820.5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