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<sst xmlns="http://schemas.openxmlformats.org/spreadsheetml/2006/main" count="38" uniqueCount="38">
  <si>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</si>
  <si>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EGG020</t>
  </si>
  <si>
    <t xml:space="preserve">m</t>
  </si>
  <si>
    <t xml:space="preserve">Garde-corps extérieur, en aluminium.</t>
  </si>
  <si>
    <r>
      <rPr>
        <sz val="7.80"/>
        <color rgb="FF000000"/>
        <rFont val="A"/>
        <family val="2"/>
      </rPr>
      <t xml:space="preserve">Barrière de façade en forme </t>
    </r>
    <r>
      <rPr>
        <b/>
        <sz val="7.80"/>
        <color rgb="FF000000"/>
        <rFont val="A"/>
        <family val="2"/>
      </rPr>
      <t xml:space="preserve">droite</t>
    </r>
    <r>
      <rPr>
        <sz val="7.80"/>
        <color rgb="FF000000"/>
        <rFont val="A"/>
        <family val="2"/>
      </rPr>
      <t xml:space="preserve">,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de hauteur, </t>
    </r>
    <r>
      <rPr>
        <b/>
        <sz val="7.80"/>
        <color rgb="FF000000"/>
        <rFont val="A"/>
        <family val="2"/>
      </rPr>
      <t xml:space="preserve">en aluminium anodisé couleur naturelle</t>
    </r>
    <r>
      <rPr>
        <sz val="7.80"/>
        <color rgb="FF000000"/>
        <rFont val="A"/>
        <family val="2"/>
      </rPr>
      <t xml:space="preserve">, constituée: d'un châssis composé de </t>
    </r>
    <r>
      <rPr>
        <b/>
        <sz val="7.80"/>
        <color rgb="FF000000"/>
        <rFont val="A"/>
        <family val="2"/>
      </rPr>
      <t xml:space="preserve">lisse haute et basse</t>
    </r>
    <r>
      <rPr>
        <sz val="7.80"/>
        <color rgb="FF000000"/>
        <rFont val="A"/>
        <family val="2"/>
      </rPr>
      <t xml:space="preserve">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et de montants de </t>
    </r>
    <r>
      <rPr>
        <b/>
        <sz val="7.80"/>
        <color rgb="FF000000"/>
        <rFont val="A"/>
        <family val="2"/>
      </rPr>
      <t xml:space="preserve">profil carré de 40x40 mm</t>
    </r>
    <r>
      <rPr>
        <sz val="7.80"/>
        <color rgb="FF000000"/>
        <rFont val="A"/>
        <family val="2"/>
      </rPr>
      <t xml:space="preserve"> avec une séparation de </t>
    </r>
    <r>
      <rPr>
        <b/>
        <sz val="7.80"/>
        <color rgb="FF000000"/>
        <rFont val="A"/>
        <family val="2"/>
      </rPr>
      <t xml:space="preserve">100</t>
    </r>
    <r>
      <rPr>
        <sz val="7.80"/>
        <color rgb="FF000000"/>
        <rFont val="A"/>
        <family val="2"/>
      </rPr>
      <t xml:space="preserve"> cm entre eux; d'un trumeau pour remplissage des vides du châssis composé de </t>
    </r>
    <r>
      <rPr>
        <b/>
        <sz val="7.80"/>
        <color rgb="FF000000"/>
        <rFont val="A"/>
        <family val="2"/>
      </rPr>
      <t xml:space="preserve">barreaux verticaux en aluminium, profil rectangulaire de 30x15 mm</t>
    </r>
    <r>
      <rPr>
        <sz val="7.80"/>
        <color rgb="FF000000"/>
        <rFont val="A"/>
        <family val="2"/>
      </rPr>
      <t xml:space="preserve">, et d'une main courante de </t>
    </r>
    <r>
      <rPr>
        <b/>
        <sz val="7.80"/>
        <color rgb="FF000000"/>
        <rFont val="A"/>
        <family val="2"/>
      </rPr>
      <t xml:space="preserve">profil courbe de 70 mm</t>
    </r>
    <r>
      <rPr>
        <sz val="7.80"/>
        <color rgb="FF000000"/>
        <rFont val="A"/>
        <family val="2"/>
      </rPr>
      <t xml:space="preserve">, fixée </t>
    </r>
    <r>
      <rPr>
        <b/>
        <sz val="7.80"/>
        <color rgb="FF000000"/>
        <rFont val="A"/>
        <family val="2"/>
      </rPr>
      <t xml:space="preserve">par vissage dans ouvrage en maçonnerie</t>
    </r>
    <r>
      <rPr>
        <sz val="7.80"/>
        <color rgb="FF000000"/>
        <rFont val="A"/>
        <family val="2"/>
      </rPr>
      <t xml:space="preserve">.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</si>
  <si>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</si>
  <si>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</si>
  <si>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</si>
  <si>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</si>
  <si>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</si>
  <si>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</si>
  <si>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mt25dba030a</t>
  </si>
  <si>
    <t xml:space="preserve">Pilastre carrée de 40x40 mm, en aluminium anodisé de 15 microns, couleur naturelle, pour balustrade de façade.</t>
  </si>
  <si>
    <t xml:space="preserve">m</t>
  </si>
  <si>
    <t xml:space="preserve">mt25dba040a</t>
  </si>
  <si>
    <t xml:space="preserve">Lisse carré de 40x40 mm, en aluminium anodisé de 15 microns, couleur naturelle, pour balustrade de façade.</t>
  </si>
  <si>
    <t xml:space="preserve">m</t>
  </si>
  <si>
    <t xml:space="preserve">mt25dba020a</t>
  </si>
  <si>
    <t xml:space="preserve">Barreau vertical rectangulaire de 30x15 mm, en aluminium anodisé de 15 microns, couleur naturelle, pour balustrade de façade.</t>
  </si>
  <si>
    <t xml:space="preserve">m</t>
  </si>
  <si>
    <t xml:space="preserve">mt25dba010a</t>
  </si>
  <si>
    <t xml:space="preserve">Main courante courbe de 70 mm, en aluminium anodisé de 15 microns, couleur naturelle, pour balustrade de façade, y compris les vis de fixation.</t>
  </si>
  <si>
    <t xml:space="preserve">m</t>
  </si>
  <si>
    <t xml:space="preserve">mt26aaa031</t>
  </si>
  <si>
    <t xml:space="preserve">Répercussion, par m de barrière, d'éléments de fixation sur un ouvrage en maçonnerie: chevilles en nylon et vis en acier.</t>
  </si>
  <si>
    <t xml:space="preserve">U</t>
  </si>
  <si>
    <t xml:space="preserve">mo018</t>
  </si>
  <si>
    <t xml:space="preserve">Compagnon professionnel III/CP2 menuisier PVC et métal.</t>
  </si>
  <si>
    <t xml:space="preserve">h</t>
  </si>
  <si>
    <t xml:space="preserve">mo059</t>
  </si>
  <si>
    <t xml:space="preserve">Ouvrier professionnel II/OP menuisier PVC et métal.</t>
  </si>
  <si>
    <t xml:space="preserve">h</t>
  </si>
  <si>
    <t xml:space="preserve">Majoration des montants</t>
  </si>
  <si>
    <t xml:space="preserve">%</t>
  </si>
  <si>
    <t xml:space="preserve">Coûts indirects</t>
  </si>
  <si>
    <t xml:space="preserve">%</t>
  </si>
  <si>
    <t xml:space="preserve">Coût d'entretien décennal: 13.130,49F CFA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</si>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</sst>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200" fontId="0" fillId="0" borderId="7" xfId="0" applyFont="1" applyAlignment="1">
      <alignment horizontal="right" vertical="top" wrapText="1"/>
    </xf>
    <xf numFmtId="0" fontId="0" fillId="0" borderId="7" xfId="0" applyFont="1" applyAlignment="1">
      <alignment horizontal="center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82" customWidth="1"/>
    <col min="2" max="2" width="11.22" customWidth="1"/>
    <col min="3" max="3" width="21.13" customWidth="1"/>
    <col min="4" max="4" width="27.98" customWidth="1"/>
    <col min="5" max="5" width="5.68" customWidth="1"/>
    <col min="6" max="6" width="8.60" customWidth="1"/>
    <col min="7" max="7" width="1.02" customWidth="1"/>
    <col min="8" max="8" width="4.81" customWidth="1"/>
    <col min="9" max="9" width="10.49" customWidth="1"/>
    <col min="10" max="10" width="5.54" customWidth="1"/>
    <col min="11" max="11" width="9.76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1.6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</row>
    <row r="4" spans="1:11" ht="40.8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/>
      <c r="D7" s="9"/>
      <c r="E7" s="9"/>
      <c r="F7" s="9" t="s">
        <v>7</v>
      </c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0" t="s">
        <v>12</v>
      </c>
      <c r="C8" s="10"/>
      <c r="D8" s="10"/>
      <c r="E8" s="10"/>
      <c r="F8" s="12">
        <v>2.100000</v>
      </c>
      <c r="G8" s="14" t="s">
        <v>13</v>
      </c>
      <c r="H8" s="14"/>
      <c r="I8" s="16">
        <v>3845.970000</v>
      </c>
      <c r="J8" s="16"/>
      <c r="K8" s="16">
        <f ca="1">ROUND(INDIRECT(ADDRESS(ROW()+(0), COLUMN()+(-5), 1))*INDIRECT(ADDRESS(ROW()+(0), COLUMN()+(-2), 1)), 2)</f>
        <v>8076.540000</v>
      </c>
    </row>
    <row r="9" spans="1:11" ht="21.60" thickBot="1" customHeight="1">
      <c r="A9" s="17" t="s">
        <v>14</v>
      </c>
      <c r="B9" s="17" t="s">
        <v>15</v>
      </c>
      <c r="C9" s="17"/>
      <c r="D9" s="17"/>
      <c r="E9" s="17"/>
      <c r="F9" s="18">
        <v>2.100000</v>
      </c>
      <c r="G9" s="19" t="s">
        <v>16</v>
      </c>
      <c r="H9" s="19"/>
      <c r="I9" s="20">
        <v>5681.540000</v>
      </c>
      <c r="J9" s="20"/>
      <c r="K9" s="20">
        <f ca="1">ROUND(INDIRECT(ADDRESS(ROW()+(0), COLUMN()+(-5), 1))*INDIRECT(ADDRESS(ROW()+(0), COLUMN()+(-2), 1)), 2)</f>
        <v>11931.230000</v>
      </c>
    </row>
    <row r="10" spans="1:11" ht="21.60" thickBot="1" customHeight="1">
      <c r="A10" s="17" t="s">
        <v>17</v>
      </c>
      <c r="B10" s="17" t="s">
        <v>18</v>
      </c>
      <c r="C10" s="17"/>
      <c r="D10" s="17"/>
      <c r="E10" s="17"/>
      <c r="F10" s="18">
        <v>9.000000</v>
      </c>
      <c r="G10" s="19" t="s">
        <v>19</v>
      </c>
      <c r="H10" s="19"/>
      <c r="I10" s="20">
        <v>2840.770000</v>
      </c>
      <c r="J10" s="20"/>
      <c r="K10" s="20">
        <f ca="1">ROUND(INDIRECT(ADDRESS(ROW()+(0), COLUMN()+(-5), 1))*INDIRECT(ADDRESS(ROW()+(0), COLUMN()+(-2), 1)), 2)</f>
        <v>25566.930000</v>
      </c>
    </row>
    <row r="11" spans="1:11" ht="21.60" thickBot="1" customHeight="1">
      <c r="A11" s="17" t="s">
        <v>20</v>
      </c>
      <c r="B11" s="17" t="s">
        <v>21</v>
      </c>
      <c r="C11" s="17"/>
      <c r="D11" s="17"/>
      <c r="E11" s="17"/>
      <c r="F11" s="18">
        <v>1.050000</v>
      </c>
      <c r="G11" s="19" t="s">
        <v>22</v>
      </c>
      <c r="H11" s="19"/>
      <c r="I11" s="20">
        <v>5681.540000</v>
      </c>
      <c r="J11" s="20"/>
      <c r="K11" s="20">
        <f ca="1">ROUND(INDIRECT(ADDRESS(ROW()+(0), COLUMN()+(-5), 1))*INDIRECT(ADDRESS(ROW()+(0), COLUMN()+(-2), 1)), 2)</f>
        <v>5965.620000</v>
      </c>
    </row>
    <row r="12" spans="1:11" ht="21.60" thickBot="1" customHeight="1">
      <c r="A12" s="17" t="s">
        <v>23</v>
      </c>
      <c r="B12" s="17" t="s">
        <v>24</v>
      </c>
      <c r="C12" s="17"/>
      <c r="D12" s="17"/>
      <c r="E12" s="17"/>
      <c r="F12" s="18">
        <v>1.000000</v>
      </c>
      <c r="G12" s="19" t="s">
        <v>25</v>
      </c>
      <c r="H12" s="19"/>
      <c r="I12" s="20">
        <v>1670.400000</v>
      </c>
      <c r="J12" s="20"/>
      <c r="K12" s="20">
        <f ca="1">ROUND(INDIRECT(ADDRESS(ROW()+(0), COLUMN()+(-5), 1))*INDIRECT(ADDRESS(ROW()+(0), COLUMN()+(-2), 1)), 2)</f>
        <v>1670.400000</v>
      </c>
    </row>
    <row r="13" spans="1:11" ht="12.00" thickBot="1" customHeight="1">
      <c r="A13" s="17" t="s">
        <v>26</v>
      </c>
      <c r="B13" s="17" t="s">
        <v>27</v>
      </c>
      <c r="C13" s="17"/>
      <c r="D13" s="17"/>
      <c r="E13" s="17"/>
      <c r="F13" s="18">
        <v>1.948000</v>
      </c>
      <c r="G13" s="19" t="s">
        <v>28</v>
      </c>
      <c r="H13" s="19"/>
      <c r="I13" s="20">
        <v>1137.740000</v>
      </c>
      <c r="J13" s="20"/>
      <c r="K13" s="20">
        <f ca="1">ROUND(INDIRECT(ADDRESS(ROW()+(0), COLUMN()+(-5), 1))*INDIRECT(ADDRESS(ROW()+(0), COLUMN()+(-2), 1)), 2)</f>
        <v>2216.320000</v>
      </c>
    </row>
    <row r="14" spans="1:11" ht="12.00" thickBot="1" customHeight="1">
      <c r="A14" s="17" t="s">
        <v>29</v>
      </c>
      <c r="B14" s="21" t="s">
        <v>30</v>
      </c>
      <c r="C14" s="21"/>
      <c r="D14" s="21"/>
      <c r="E14" s="21"/>
      <c r="F14" s="22">
        <v>1.948000</v>
      </c>
      <c r="G14" s="23" t="s">
        <v>31</v>
      </c>
      <c r="H14" s="23"/>
      <c r="I14" s="24">
        <v>709.680000</v>
      </c>
      <c r="J14" s="24"/>
      <c r="K14" s="24">
        <f ca="1">ROUND(INDIRECT(ADDRESS(ROW()+(0), COLUMN()+(-5), 1))*INDIRECT(ADDRESS(ROW()+(0), COLUMN()+(-2), 1)), 2)</f>
        <v>1382.460000</v>
      </c>
    </row>
    <row r="15" spans="1:11" ht="12.00" thickBot="1" customHeight="1">
      <c r="A15" s="17"/>
      <c r="B15" s="10" t="s">
        <v>32</v>
      </c>
      <c r="C15" s="10"/>
      <c r="D15" s="10"/>
      <c r="E15" s="10"/>
      <c r="F15" s="12">
        <v>2.000000</v>
      </c>
      <c r="G15" s="14" t="s">
        <v>33</v>
      </c>
      <c r="H15" s="14"/>
      <c r="I15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56809.500000</v>
      </c>
      <c r="J15" s="16"/>
      <c r="K15" s="16">
        <f ca="1">ROUND(INDIRECT(ADDRESS(ROW()+(0), COLUMN()+(-5), 1))*INDIRECT(ADDRESS(ROW()+(0), COLUMN()+(-2), 1))/100, 2)</f>
        <v>1136.190000</v>
      </c>
    </row>
    <row r="16" spans="1:11" ht="12.00" thickBot="1" customHeight="1">
      <c r="A16" s="21"/>
      <c r="B16" s="21" t="s">
        <v>34</v>
      </c>
      <c r="C16" s="21"/>
      <c r="D16" s="21"/>
      <c r="E16" s="21"/>
      <c r="F16" s="22">
        <v>3.000000</v>
      </c>
      <c r="G16" s="23" t="s">
        <v>35</v>
      </c>
      <c r="H16" s="23"/>
      <c r="I16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57945.690000</v>
      </c>
      <c r="J16" s="24"/>
      <c r="K16" s="24">
        <f ca="1">ROUND(INDIRECT(ADDRESS(ROW()+(0), COLUMN()+(-5), 1))*INDIRECT(ADDRESS(ROW()+(0), COLUMN()+(-2), 1))/100, 2)</f>
        <v>1738.370000</v>
      </c>
    </row>
    <row r="17" spans="1:11" ht="12.00" thickBot="1" customHeight="1">
      <c r="A17" s="6" t="s">
        <v>36</v>
      </c>
      <c r="B17" s="7"/>
      <c r="C17" s="7"/>
      <c r="D17" s="7"/>
      <c r="E17" s="7"/>
      <c r="F17" s="7"/>
      <c r="G17" s="25"/>
      <c r="H17" s="25"/>
      <c r="I17" s="6" t="s">
        <v>37</v>
      </c>
      <c r="J17" s="6"/>
      <c r="K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59684.060000</v>
      </c>
    </row>
  </sheetData>
  <mergeCells count="39">
    <mergeCell ref="A1:K1"/>
    <mergeCell ref="A3:B3"/>
    <mergeCell ref="E3:G3"/>
    <mergeCell ref="H3:I3"/>
    <mergeCell ref="J3:K3"/>
    <mergeCell ref="A4:K4"/>
    <mergeCell ref="B7:E7"/>
    <mergeCell ref="G7:H7"/>
    <mergeCell ref="I7:J7"/>
    <mergeCell ref="B8:E8"/>
    <mergeCell ref="G8:H8"/>
    <mergeCell ref="I8:J8"/>
    <mergeCell ref="B9:E9"/>
    <mergeCell ref="G9:H9"/>
    <mergeCell ref="I9:J9"/>
    <mergeCell ref="B10:E10"/>
    <mergeCell ref="G10:H10"/>
    <mergeCell ref="I10:J10"/>
    <mergeCell ref="B11:E11"/>
    <mergeCell ref="G11:H11"/>
    <mergeCell ref="I11:J11"/>
    <mergeCell ref="B12:E12"/>
    <mergeCell ref="G12:H12"/>
    <mergeCell ref="I12:J12"/>
    <mergeCell ref="B13:E13"/>
    <mergeCell ref="G13:H13"/>
    <mergeCell ref="I13:J13"/>
    <mergeCell ref="B14:E14"/>
    <mergeCell ref="G14:H14"/>
    <mergeCell ref="I14:J14"/>
    <mergeCell ref="B15:E15"/>
    <mergeCell ref="G15:H15"/>
    <mergeCell ref="I15:J15"/>
    <mergeCell ref="B16:E16"/>
    <mergeCell ref="G16:H16"/>
    <mergeCell ref="I16:J16"/>
    <mergeCell ref="A17:F17"/>
    <mergeCell ref="G17:H17"/>
    <mergeCell ref="I17:J17"/>
  </mergeCells>
  <pageMargins left="0.620079" right="0.472441" top="0.472441" bottom="0.472441" header="0.0" footer="0.0"/>
  <pageSetup paperSize="9" orientation="portrait"/>
  <rowBreaks count="0" manualBreakCount="0">
    </rowBreaks>
</worksheet>
</file>