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<sst xmlns="http://schemas.openxmlformats.org/spreadsheetml/2006/main" count="90" uniqueCount="90">
  <si>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</si>
  <si>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ETF030</t>
  </si>
  <si>
    <t xml:space="preserve">m²</t>
  </si>
  <si>
    <t xml:space="preserve">Toiture terrasse froide, accessible, avec revêtement de sol fixe, de type conventionnel.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</si>
  <si>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froide, accessible, avec revêtement de sol fixe, type conventionnelle, pente de 1% à 5%, pour trafic piéton privé. FORME DE PENTES: panneau céramique creux à rainure et languette de 80x25x3,5 cm avec couche de régularisation de mortier de ciment, confectionné sur chantier, dosage 1:6, de 3 cm d'épaisseur, finition talochée, sur cloisons allégées de brique creuse en terre cuite de 29x14x9 cm, pose avec du mortier de ciment, confectionné sur chantier, dosage 1:6, disposées tous les 80 cm et avec 30 cm de hauteur moyenne, arrêts supérieurs avec des guides de mortier de ciment, confectionné sur chantier, dosage 1:6; ISOLATION THERMIQUE: feutre isolant en laine minérale; IMPERMÉABILISATION: type monocouche, adhérée, constituée de membrane en bitume modifié par élastomère SBS, LBM(SBS)-40-FP, améliorée avec membrane de bitume additif avec plastomère APP, LA-30-FV, impression préalable avec émulsion bitumineuse anionique avec charges;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</si>
  <si>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</si>
  <si>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</si>
  <si>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</si>
  <si>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</si>
  <si>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</si>
  <si>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</si>
  <si>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</si>
  <si>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</si>
  <si>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</si>
  <si>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</si>
  <si>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</si>
  <si>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</si>
  <si>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</si>
  <si>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</si>
  <si>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</si>
  <si>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</si>
  <si>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</si>
  <si>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</si>
  <si>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</si>
  <si>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</si>
  <si>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</si>
  <si>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mt16lra040a</t>
  </si>
  <si>
    <t xml:space="preserve">Feutre isolant en laine minérale, selon NF EN 13162, revêtu sur une de ses faces par un complexe de papier kraft avec du polyéthylène qui agit comme un pare-vapeur, de 80 mm d'épaisseur, résistance thermique 2 m²K/W, conductivité thermique 0,042 W/(mK), Euroclasse F de réaction au feu selon NF EN 13501-1, capacité d'absorption d'eau à court terme &lt;=1 kg/m² et coefficient de résistance à la diffusion de la vapeur d'eau 1,3.</t>
  </si>
  <si>
    <t xml:space="preserve">m²</t>
  </si>
  <si>
    <t xml:space="preserve">mt04lvg020c</t>
  </si>
  <si>
    <t xml:space="preserve">Panneau céramique creux à rainure et languette, à revêtir, 80x25x3 cm, à bouts plans parallèles.</t>
  </si>
  <si>
    <t xml:space="preserve">U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</si>
  <si>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</si>
  <si>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</si>
  <si>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</si>
  <si>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</si>
  <si>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</si>
  <si>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</si>
  <si>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</si>
  <si>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</si>
  <si>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</si>
  <si>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</si>
  <si>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</si>
  <si>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</si>
  <si>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</si>
  <si>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</si>
  <si>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</si>
  <si>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</si>
  <si>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</si>
  <si>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</si>
  <si>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</si>
  <si>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</si>
  <si>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</si>
  <si>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</si>
  <si>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</si>
  <si>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</si>
  <si>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</si>
  <si>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</si>
  <si>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</si>
  <si>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</si>
  <si>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</si>
  <si>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</si>
  <si>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</si>
  <si>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</si>
  <si>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</si>
  <si>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</si>
  <si>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</si>
  <si>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</si>
  <si>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</si>
  <si>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</si>
  <si>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</si>
  <si>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</si>
  <si>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</si>
  <si>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</si>
  <si>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</si>
  <si>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</si>
  <si>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</si>
  <si>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</si>
  <si>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</si>
  <si>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</si>
  <si>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</si>
  <si>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</si>
  <si>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</si>
  <si>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</si>
  <si>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</si>
  <si>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</si>
  <si>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</si>
  <si>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</si>
  <si>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11.219,50F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</si>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</sst>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21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226.05</v>
      </c>
      <c r="H9" s="13">
        <f ca="1">ROUND(INDIRECT(ADDRESS(ROW()+(0), COLUMN()+(-3), 1))*INDIRECT(ADDRESS(ROW()+(0), COLUMN()+(-1), 1)), 2)</f>
        <v>1808.4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21.76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1636.28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21.25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1680.45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0.01</v>
      </c>
      <c r="F13" s="16" t="s">
        <v>25</v>
      </c>
      <c r="G13" s="17">
        <v>1140.92</v>
      </c>
      <c r="H13" s="17">
        <f ca="1">ROUND(INDIRECT(ADDRESS(ROW()+(0), COLUMN()+(-3), 1))*INDIRECT(ADDRESS(ROW()+(0), COLUMN()+(-1), 1)), 2)</f>
        <v>11.41</v>
      </c>
    </row>
    <row r="14" spans="1:8" ht="55.50" thickBot="1" customHeight="1">
      <c r="A14" s="14" t="s">
        <v>26</v>
      </c>
      <c r="B14" s="14"/>
      <c r="C14" s="14"/>
      <c r="D14" s="14" t="s">
        <v>27</v>
      </c>
      <c r="E14" s="15">
        <v>1.2</v>
      </c>
      <c r="F14" s="16" t="s">
        <v>28</v>
      </c>
      <c r="G14" s="17">
        <v>7399.97</v>
      </c>
      <c r="H14" s="17">
        <f ca="1">ROUND(INDIRECT(ADDRESS(ROW()+(0), COLUMN()+(-3), 1))*INDIRECT(ADDRESS(ROW()+(0), COLUMN()+(-1), 1)), 2)</f>
        <v>8879.96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5</v>
      </c>
      <c r="F15" s="16" t="s">
        <v>31</v>
      </c>
      <c r="G15" s="17">
        <v>250.45</v>
      </c>
      <c r="H15" s="17">
        <f ca="1">ROUND(INDIRECT(ADDRESS(ROW()+(0), COLUMN()+(-3), 1))*INDIRECT(ADDRESS(ROW()+(0), COLUMN()+(-1), 1)), 2)</f>
        <v>1252.25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5896.85</v>
      </c>
      <c r="H16" s="17">
        <f ca="1">ROUND(INDIRECT(ADDRESS(ROW()+(0), COLUMN()+(-3), 1))*INDIRECT(ADDRESS(ROW()+(0), COLUMN()+(-1), 1)), 2)</f>
        <v>6486.54</v>
      </c>
    </row>
    <row r="17" spans="1:8" ht="34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2907.13</v>
      </c>
      <c r="H17" s="17">
        <f ca="1">ROUND(INDIRECT(ADDRESS(ROW()+(0), COLUMN()+(-3), 1))*INDIRECT(ADDRESS(ROW()+(0), COLUMN()+(-1), 1)), 2)</f>
        <v>3197.84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0.3</v>
      </c>
      <c r="F18" s="16" t="s">
        <v>40</v>
      </c>
      <c r="G18" s="17">
        <v>2808.02</v>
      </c>
      <c r="H18" s="17">
        <f ca="1">ROUND(INDIRECT(ADDRESS(ROW()+(0), COLUMN()+(-3), 1))*INDIRECT(ADDRESS(ROW()+(0), COLUMN()+(-1), 1)), 2)</f>
        <v>842.41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792.85</v>
      </c>
      <c r="H19" s="17">
        <f ca="1">ROUND(INDIRECT(ADDRESS(ROW()+(0), COLUMN()+(-3), 1))*INDIRECT(ADDRESS(ROW()+(0), COLUMN()+(-1), 1)), 2)</f>
        <v>832.49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4</v>
      </c>
      <c r="F20" s="16" t="s">
        <v>46</v>
      </c>
      <c r="G20" s="17">
        <v>253.92</v>
      </c>
      <c r="H20" s="17">
        <f ca="1">ROUND(INDIRECT(ADDRESS(ROW()+(0), COLUMN()+(-3), 1))*INDIRECT(ADDRESS(ROW()+(0), COLUMN()+(-1), 1)), 2)</f>
        <v>1015.68</v>
      </c>
    </row>
    <row r="21" spans="1:8" ht="34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5247.66</v>
      </c>
      <c r="H21" s="17">
        <f ca="1">ROUND(INDIRECT(ADDRESS(ROW()+(0), COLUMN()+(-3), 1))*INDIRECT(ADDRESS(ROW()+(0), COLUMN()+(-1), 1)), 2)</f>
        <v>5510.04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14</v>
      </c>
      <c r="F22" s="16" t="s">
        <v>52</v>
      </c>
      <c r="G22" s="17">
        <v>21.29</v>
      </c>
      <c r="H22" s="17">
        <f ca="1">ROUND(INDIRECT(ADDRESS(ROW()+(0), COLUMN()+(-3), 1))*INDIRECT(ADDRESS(ROW()+(0), COLUMN()+(-1), 1)), 2)</f>
        <v>298.06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0.4</v>
      </c>
      <c r="F23" s="16" t="s">
        <v>55</v>
      </c>
      <c r="G23" s="17">
        <v>1967.87</v>
      </c>
      <c r="H23" s="17">
        <f ca="1">ROUND(INDIRECT(ADDRESS(ROW()+(0), COLUMN()+(-3), 1))*INDIRECT(ADDRESS(ROW()+(0), COLUMN()+(-1), 1)), 2)</f>
        <v>787.15</v>
      </c>
    </row>
    <row r="24" spans="1:8" ht="45.00" thickBot="1" customHeight="1">
      <c r="A24" s="14" t="s">
        <v>56</v>
      </c>
      <c r="B24" s="14"/>
      <c r="C24" s="14"/>
      <c r="D24" s="14" t="s">
        <v>57</v>
      </c>
      <c r="E24" s="15">
        <v>0.05</v>
      </c>
      <c r="F24" s="16" t="s">
        <v>58</v>
      </c>
      <c r="G24" s="17">
        <v>562.98</v>
      </c>
      <c r="H24" s="17">
        <f ca="1">ROUND(INDIRECT(ADDRESS(ROW()+(0), COLUMN()+(-3), 1))*INDIRECT(ADDRESS(ROW()+(0), COLUMN()+(-1), 1)), 2)</f>
        <v>28.15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0.06</v>
      </c>
      <c r="F25" s="16" t="s">
        <v>61</v>
      </c>
      <c r="G25" s="17">
        <v>1663.34</v>
      </c>
      <c r="H25" s="17">
        <f ca="1">ROUND(INDIRECT(ADDRESS(ROW()+(0), COLUMN()+(-3), 1))*INDIRECT(ADDRESS(ROW()+(0), COLUMN()+(-1), 1)), 2)</f>
        <v>99.8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0.888</v>
      </c>
      <c r="F26" s="16" t="s">
        <v>64</v>
      </c>
      <c r="G26" s="17">
        <v>1727.44</v>
      </c>
      <c r="H26" s="17">
        <f ca="1">ROUND(INDIRECT(ADDRESS(ROW()+(0), COLUMN()+(-3), 1))*INDIRECT(ADDRESS(ROW()+(0), COLUMN()+(-1), 1)), 2)</f>
        <v>1533.97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1.661</v>
      </c>
      <c r="F27" s="16" t="s">
        <v>67</v>
      </c>
      <c r="G27" s="17">
        <v>1065.7</v>
      </c>
      <c r="H27" s="17">
        <f ca="1">ROUND(INDIRECT(ADDRESS(ROW()+(0), COLUMN()+(-3), 1))*INDIRECT(ADDRESS(ROW()+(0), COLUMN()+(-1), 1)), 2)</f>
        <v>1770.13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0.137</v>
      </c>
      <c r="F28" s="16" t="s">
        <v>70</v>
      </c>
      <c r="G28" s="17">
        <v>1727.44</v>
      </c>
      <c r="H28" s="17">
        <f ca="1">ROUND(INDIRECT(ADDRESS(ROW()+(0), COLUMN()+(-3), 1))*INDIRECT(ADDRESS(ROW()+(0), COLUMN()+(-1), 1)), 2)</f>
        <v>236.66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0.137</v>
      </c>
      <c r="F29" s="16" t="s">
        <v>73</v>
      </c>
      <c r="G29" s="17">
        <v>1107.54</v>
      </c>
      <c r="H29" s="17">
        <f ca="1">ROUND(INDIRECT(ADDRESS(ROW()+(0), COLUMN()+(-3), 1))*INDIRECT(ADDRESS(ROW()+(0), COLUMN()+(-1), 1)), 2)</f>
        <v>151.73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0.057</v>
      </c>
      <c r="F30" s="16" t="s">
        <v>76</v>
      </c>
      <c r="G30" s="17">
        <v>1775.06</v>
      </c>
      <c r="H30" s="17">
        <f ca="1">ROUND(INDIRECT(ADDRESS(ROW()+(0), COLUMN()+(-3), 1))*INDIRECT(ADDRESS(ROW()+(0), COLUMN()+(-1), 1)), 2)</f>
        <v>101.18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0.057</v>
      </c>
      <c r="F31" s="16" t="s">
        <v>79</v>
      </c>
      <c r="G31" s="17">
        <v>1107.54</v>
      </c>
      <c r="H31" s="17">
        <f ca="1">ROUND(INDIRECT(ADDRESS(ROW()+(0), COLUMN()+(-3), 1))*INDIRECT(ADDRESS(ROW()+(0), COLUMN()+(-1), 1)), 2)</f>
        <v>63.13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0.455</v>
      </c>
      <c r="F32" s="16" t="s">
        <v>82</v>
      </c>
      <c r="G32" s="17">
        <v>1727.44</v>
      </c>
      <c r="H32" s="17">
        <f ca="1">ROUND(INDIRECT(ADDRESS(ROW()+(0), COLUMN()+(-3), 1))*INDIRECT(ADDRESS(ROW()+(0), COLUMN()+(-1), 1)), 2)</f>
        <v>785.99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0.228</v>
      </c>
      <c r="F33" s="20" t="s">
        <v>85</v>
      </c>
      <c r="G33" s="21">
        <v>1107.54</v>
      </c>
      <c r="H33" s="21">
        <f ca="1">ROUND(INDIRECT(ADDRESS(ROW()+(0), COLUMN()+(-3), 1))*INDIRECT(ADDRESS(ROW()+(0), COLUMN()+(-1), 1)), 2)</f>
        <v>252.52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39284</v>
      </c>
      <c r="H34" s="24">
        <f ca="1">ROUND(INDIRECT(ADDRESS(ROW()+(0), COLUMN()+(-3), 1))*INDIRECT(ADDRESS(ROW()+(0), COLUMN()+(-1), 1))/100, 2)</f>
        <v>785.68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40069.7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