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<sst xmlns="http://schemas.openxmlformats.org/spreadsheetml/2006/main" count="58" uniqueCount="58">
  <si>
    <t xml:space="preserve"/>
  </si>
  <si>
    <t xml:space="preserve">FDH180</t>
  </si>
  <si>
    <t xml:space="preserve">m²</t>
  </si>
  <si>
    <t xml:space="preserve">Système "ISOVER" de contre-cloison avec isolation thermo-acoustique, pour murs extérieurs.</t>
  </si>
  <si>
    <r>
      <rPr>
        <sz val="7.80"/>
        <color rgb="FF000000"/>
        <rFont val="Arial"/>
        <family val="2"/>
      </rPr>
      <t xml:space="preserve">Contre-cloison avec isolation thermo-acoustique, système "ISOVER" OPTIMA, placée entre les parois, constituée de </t>
    </r>
    <r>
      <rPr>
        <b/>
        <sz val="7.80"/>
        <color rgb="FF000000"/>
        <rFont val="Arial"/>
        <family val="2"/>
      </rPr>
      <t xml:space="preserve">plaque de plâtre Placoplatre BA 6 "PLACO" / NF EN 520 - 1200 / 3000 / 6 / bord affiné</t>
    </r>
    <r>
      <rPr>
        <sz val="7.80"/>
        <color rgb="FF000000"/>
        <rFont val="Arial"/>
        <family val="2"/>
      </rPr>
      <t xml:space="preserve">, visée directement sur une structure autoportante contreventée, et isolant de </t>
    </r>
    <r>
      <rPr>
        <b/>
        <sz val="7.80"/>
        <color rgb="FF000000"/>
        <rFont val="Arial"/>
        <family val="2"/>
      </rPr>
      <t xml:space="preserve">panneau semi-rigide en laine de verre, GR 32 Roulé Revêtu Kraft "ISOVER", selon NF EN 13162, de 80 mm d'épaisseur, revêtu sur une de ses faces par papier kraft qui agit comme un pare-vapeur, fourni en rouleaux, placé dans l'espace entre le parement et l'ossature</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</si>
  <si>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</si>
  <si>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</si>
  <si>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</si>
  <si>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</si>
  <si>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</si>
  <si>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</si>
  <si>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mt16lvi030bwmm</t>
  </si>
  <si>
    <t xml:space="preserve">Panneau semi-rigide en laine de verre, GR 32 Roulé Revêtu Kraft "ISOVER", selon NF EN 13162, de 80 mm d'épaisseur, revêtu sur une de ses faces par papier kraft qui agit comme un pare-vapeur, fourni en rouleaux, résistance thermique 2,5 m²K/W, conductivité thermique 0,032 W/(mK).</t>
  </si>
  <si>
    <t xml:space="preserve">m²</t>
  </si>
  <si>
    <t xml:space="preserve">mt12iso070</t>
  </si>
  <si>
    <t xml:space="preserve">Profil asymétrique en U en acier galvanisé, Lisse Clip'Optima "ISOVER", de 20 mm de large, 15 mm de haut (petit côté) et 25 mm de haut (grand côté).</t>
  </si>
  <si>
    <t xml:space="preserve">m</t>
  </si>
  <si>
    <t xml:space="preserve">mt12iso080a</t>
  </si>
  <si>
    <t xml:space="preserve">Fourrure Optima 240 "ISOVER", en acier galvanisé.</t>
  </si>
  <si>
    <t xml:space="preserve">m</t>
  </si>
  <si>
    <t xml:space="preserve">mt12iso090a</t>
  </si>
  <si>
    <t xml:space="preserve">Appui Optima 2 75 "ISOVER", pour panneaux en laine minérale de 85 mm d'épaisseur maximale.</t>
  </si>
  <si>
    <t xml:space="preserve">U</t>
  </si>
  <si>
    <t xml:space="preserve">mt12iso041</t>
  </si>
  <si>
    <t xml:space="preserve">Bandeau résilient "ISOVER", en mousse avec une face auto-adhésive, de 20 mm de largeur et de 10 mm d'épaisseur, pour l'étanchéité et l'isolation thermique et acoustique de la base du profilé asymétrique Lisse Clip'Optima "ISOVER".</t>
  </si>
  <si>
    <t xml:space="preserve">m</t>
  </si>
  <si>
    <t xml:space="preserve">mt12plk050aaAga</t>
  </si>
  <si>
    <t xml:space="preserve">Plaque de plâtre Placoplatre BA 6 "PLACO" / NF EN 520 - 1200 / 3000 / 6 / bord affiné, constituée d'une âme en plâtre d'origine naturelle fourrée et liée aux deux lames de carton fort.</t>
  </si>
  <si>
    <t xml:space="preserve">m²</t>
  </si>
  <si>
    <t xml:space="preserve">mt12psg081a</t>
  </si>
  <si>
    <t xml:space="preserve">Vis autoforeuse 3,5x9,5 mm.</t>
  </si>
  <si>
    <t xml:space="preserve">U</t>
  </si>
  <si>
    <t xml:space="preserve">mt12psg055a</t>
  </si>
  <si>
    <t xml:space="preserve">Ancrage direct pour pièce d'ossature 60/27.</t>
  </si>
  <si>
    <t xml:space="preserve">m</t>
  </si>
  <si>
    <t xml:space="preserve">mt12psg081b</t>
  </si>
  <si>
    <t xml:space="preserve">Vis autoforeuse 3,5x25 mm.</t>
  </si>
  <si>
    <t xml:space="preserve">U</t>
  </si>
  <si>
    <t xml:space="preserve">mt12psg220</t>
  </si>
  <si>
    <t xml:space="preserve">Fixation composée d'une cheville et d'une vis 5x27.</t>
  </si>
  <si>
    <t xml:space="preserve">U</t>
  </si>
  <si>
    <t xml:space="preserve">mt12plm010b</t>
  </si>
  <si>
    <t xml:space="preserve">Pâte de séchage en poudre, Placojoint SN "PLACO", pour le traitement des joints des plaques en plâtre.</t>
  </si>
  <si>
    <t xml:space="preserve">kg</t>
  </si>
  <si>
    <t xml:space="preserve">mt12plj010b</t>
  </si>
  <si>
    <t xml:space="preserve">Bande microperforée, PP "PLACO", pour finition des joints de plaques de plâtre.</t>
  </si>
  <si>
    <t xml:space="preserve">m</t>
  </si>
  <si>
    <t xml:space="preserve">mo049</t>
  </si>
  <si>
    <t xml:space="preserve">Compagnon professionnel III/CP2 monteur de systèmes en plaques et de cloisons démontables.</t>
  </si>
  <si>
    <t xml:space="preserve">h</t>
  </si>
  <si>
    <t xml:space="preserve">mo093</t>
  </si>
  <si>
    <t xml:space="preserve">Ouvrier professionnel II/OP monteur de systèmes en plaques et de cloisons démontables.</t>
  </si>
  <si>
    <t xml:space="preserve">h</t>
  </si>
  <si>
    <t xml:space="preserve">Moyens auxiliaires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</si>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</sst>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6.61" customWidth="1"/>
    <col min="2" max="2" width="5.83" customWidth="1"/>
    <col min="3" max="3" width="20.55" customWidth="1"/>
    <col min="4" max="4" width="33.95" customWidth="1"/>
    <col min="5" max="5" width="1.89" customWidth="1"/>
    <col min="6" max="6" width="8.60" customWidth="1"/>
    <col min="7" max="7" width="3.64" customWidth="1"/>
    <col min="8" max="8" width="2.19" customWidth="1"/>
    <col min="9" max="9" width="11.80" customWidth="1"/>
    <col min="10" max="10" width="4.23" customWidth="1"/>
    <col min="11" max="11" width="9.76"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50.4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50.40" thickBot="1" customHeight="1">
      <c r="A8" s="10" t="s">
        <v>11</v>
      </c>
      <c r="B8" s="10" t="s">
        <v>12</v>
      </c>
      <c r="C8" s="10"/>
      <c r="D8" s="10"/>
      <c r="E8" s="10"/>
      <c r="F8" s="12">
        <v>1.050000</v>
      </c>
      <c r="G8" s="14" t="s">
        <v>13</v>
      </c>
      <c r="H8" s="14"/>
      <c r="I8" s="16">
        <v>8963.580000</v>
      </c>
      <c r="J8" s="16"/>
      <c r="K8" s="16">
        <f ca="1">ROUND(INDIRECT(ADDRESS(ROW()+(0), COLUMN()+(-5), 1))*INDIRECT(ADDRESS(ROW()+(0), COLUMN()+(-2), 1)), 2)</f>
        <v>9411.760000</v>
      </c>
    </row>
    <row r="9" spans="1:11" ht="31.20" thickBot="1" customHeight="1">
      <c r="A9" s="17" t="s">
        <v>14</v>
      </c>
      <c r="B9" s="17" t="s">
        <v>15</v>
      </c>
      <c r="C9" s="17"/>
      <c r="D9" s="17"/>
      <c r="E9" s="17"/>
      <c r="F9" s="18">
        <v>0.900000</v>
      </c>
      <c r="G9" s="19" t="s">
        <v>16</v>
      </c>
      <c r="H9" s="19"/>
      <c r="I9" s="20">
        <v>770.200000</v>
      </c>
      <c r="J9" s="20"/>
      <c r="K9" s="20">
        <f ca="1">ROUND(INDIRECT(ADDRESS(ROW()+(0), COLUMN()+(-5), 1))*INDIRECT(ADDRESS(ROW()+(0), COLUMN()+(-2), 1)), 2)</f>
        <v>693.180000</v>
      </c>
    </row>
    <row r="10" spans="1:11" ht="12.00" thickBot="1" customHeight="1">
      <c r="A10" s="17" t="s">
        <v>17</v>
      </c>
      <c r="B10" s="17" t="s">
        <v>18</v>
      </c>
      <c r="C10" s="17"/>
      <c r="D10" s="17"/>
      <c r="E10" s="17"/>
      <c r="F10" s="18">
        <v>2.300000</v>
      </c>
      <c r="G10" s="19" t="s">
        <v>19</v>
      </c>
      <c r="H10" s="19"/>
      <c r="I10" s="20">
        <v>743.650000</v>
      </c>
      <c r="J10" s="20"/>
      <c r="K10" s="20">
        <f ca="1">ROUND(INDIRECT(ADDRESS(ROW()+(0), COLUMN()+(-5), 1))*INDIRECT(ADDRESS(ROW()+(0), COLUMN()+(-2), 1)), 2)</f>
        <v>1710.400000</v>
      </c>
    </row>
    <row r="11" spans="1:11" ht="21.60" thickBot="1" customHeight="1">
      <c r="A11" s="17" t="s">
        <v>20</v>
      </c>
      <c r="B11" s="17" t="s">
        <v>21</v>
      </c>
      <c r="C11" s="17"/>
      <c r="D11" s="17"/>
      <c r="E11" s="17"/>
      <c r="F11" s="18">
        <v>1.000000</v>
      </c>
      <c r="G11" s="19" t="s">
        <v>22</v>
      </c>
      <c r="H11" s="19"/>
      <c r="I11" s="20">
        <v>1116.330000</v>
      </c>
      <c r="J11" s="20"/>
      <c r="K11" s="20">
        <f ca="1">ROUND(INDIRECT(ADDRESS(ROW()+(0), COLUMN()+(-5), 1))*INDIRECT(ADDRESS(ROW()+(0), COLUMN()+(-2), 1)), 2)</f>
        <v>1116.330000</v>
      </c>
    </row>
    <row r="12" spans="1:11" ht="40.80" thickBot="1" customHeight="1">
      <c r="A12" s="17" t="s">
        <v>23</v>
      </c>
      <c r="B12" s="17" t="s">
        <v>24</v>
      </c>
      <c r="C12" s="17"/>
      <c r="D12" s="17"/>
      <c r="E12" s="17"/>
      <c r="F12" s="18">
        <v>0.900000</v>
      </c>
      <c r="G12" s="19" t="s">
        <v>25</v>
      </c>
      <c r="H12" s="19"/>
      <c r="I12" s="20">
        <v>320.480000</v>
      </c>
      <c r="J12" s="20"/>
      <c r="K12" s="20">
        <f ca="1">ROUND(INDIRECT(ADDRESS(ROW()+(0), COLUMN()+(-5), 1))*INDIRECT(ADDRESS(ROW()+(0), COLUMN()+(-2), 1)), 2)</f>
        <v>288.430000</v>
      </c>
    </row>
    <row r="13" spans="1:11" ht="31.20" thickBot="1" customHeight="1">
      <c r="A13" s="17" t="s">
        <v>26</v>
      </c>
      <c r="B13" s="17" t="s">
        <v>27</v>
      </c>
      <c r="C13" s="17"/>
      <c r="D13" s="17"/>
      <c r="E13" s="17"/>
      <c r="F13" s="18">
        <v>1.050000</v>
      </c>
      <c r="G13" s="19" t="s">
        <v>28</v>
      </c>
      <c r="H13" s="19"/>
      <c r="I13" s="20">
        <v>4798.280000</v>
      </c>
      <c r="J13" s="20"/>
      <c r="K13" s="20">
        <f ca="1">ROUND(INDIRECT(ADDRESS(ROW()+(0), COLUMN()+(-5), 1))*INDIRECT(ADDRESS(ROW()+(0), COLUMN()+(-2), 1)), 2)</f>
        <v>5038.190000</v>
      </c>
    </row>
    <row r="14" spans="1:11" ht="12.00" thickBot="1" customHeight="1">
      <c r="A14" s="17" t="s">
        <v>29</v>
      </c>
      <c r="B14" s="17" t="s">
        <v>30</v>
      </c>
      <c r="C14" s="17"/>
      <c r="D14" s="17"/>
      <c r="E14" s="17"/>
      <c r="F14" s="18">
        <v>1.400000</v>
      </c>
      <c r="G14" s="19" t="s">
        <v>31</v>
      </c>
      <c r="H14" s="19"/>
      <c r="I14" s="20">
        <v>26.620000</v>
      </c>
      <c r="J14" s="20"/>
      <c r="K14" s="20">
        <f ca="1">ROUND(INDIRECT(ADDRESS(ROW()+(0), COLUMN()+(-5), 1))*INDIRECT(ADDRESS(ROW()+(0), COLUMN()+(-2), 1)), 2)</f>
        <v>37.270000</v>
      </c>
    </row>
    <row r="15" spans="1:11" ht="12.00" thickBot="1" customHeight="1">
      <c r="A15" s="17" t="s">
        <v>32</v>
      </c>
      <c r="B15" s="17" t="s">
        <v>33</v>
      </c>
      <c r="C15" s="17"/>
      <c r="D15" s="17"/>
      <c r="E15" s="17"/>
      <c r="F15" s="18">
        <v>0.700000</v>
      </c>
      <c r="G15" s="19" t="s">
        <v>34</v>
      </c>
      <c r="H15" s="19"/>
      <c r="I15" s="20">
        <v>614.250000</v>
      </c>
      <c r="J15" s="20"/>
      <c r="K15" s="20">
        <f ca="1">ROUND(INDIRECT(ADDRESS(ROW()+(0), COLUMN()+(-5), 1))*INDIRECT(ADDRESS(ROW()+(0), COLUMN()+(-2), 1)), 2)</f>
        <v>429.980000</v>
      </c>
    </row>
    <row r="16" spans="1:11" ht="12.00" thickBot="1" customHeight="1">
      <c r="A16" s="17" t="s">
        <v>35</v>
      </c>
      <c r="B16" s="17" t="s">
        <v>36</v>
      </c>
      <c r="C16" s="17"/>
      <c r="D16" s="17"/>
      <c r="E16" s="17"/>
      <c r="F16" s="18">
        <v>12.000000</v>
      </c>
      <c r="G16" s="19" t="s">
        <v>37</v>
      </c>
      <c r="H16" s="19"/>
      <c r="I16" s="20">
        <v>7.730000</v>
      </c>
      <c r="J16" s="20"/>
      <c r="K16" s="20">
        <f ca="1">ROUND(INDIRECT(ADDRESS(ROW()+(0), COLUMN()+(-5), 1))*INDIRECT(ADDRESS(ROW()+(0), COLUMN()+(-2), 1)), 2)</f>
        <v>92.760000</v>
      </c>
    </row>
    <row r="17" spans="1:11" ht="12.00" thickBot="1" customHeight="1">
      <c r="A17" s="17" t="s">
        <v>38</v>
      </c>
      <c r="B17" s="17" t="s">
        <v>39</v>
      </c>
      <c r="C17" s="17"/>
      <c r="D17" s="17"/>
      <c r="E17" s="17"/>
      <c r="F17" s="18">
        <v>1.600000</v>
      </c>
      <c r="G17" s="19" t="s">
        <v>40</v>
      </c>
      <c r="H17" s="19"/>
      <c r="I17" s="20">
        <v>56.920000</v>
      </c>
      <c r="J17" s="20"/>
      <c r="K17" s="20">
        <f ca="1">ROUND(INDIRECT(ADDRESS(ROW()+(0), COLUMN()+(-5), 1))*INDIRECT(ADDRESS(ROW()+(0), COLUMN()+(-2), 1)), 2)</f>
        <v>91.070000</v>
      </c>
    </row>
    <row r="18" spans="1:11" ht="21.60" thickBot="1" customHeight="1">
      <c r="A18" s="17" t="s">
        <v>41</v>
      </c>
      <c r="B18" s="17" t="s">
        <v>42</v>
      </c>
      <c r="C18" s="17"/>
      <c r="D18" s="17"/>
      <c r="E18" s="17"/>
      <c r="F18" s="18">
        <v>0.350000</v>
      </c>
      <c r="G18" s="19" t="s">
        <v>43</v>
      </c>
      <c r="H18" s="19"/>
      <c r="I18" s="20">
        <v>643.780000</v>
      </c>
      <c r="J18" s="20"/>
      <c r="K18" s="20">
        <f ca="1">ROUND(INDIRECT(ADDRESS(ROW()+(0), COLUMN()+(-5), 1))*INDIRECT(ADDRESS(ROW()+(0), COLUMN()+(-2), 1)), 2)</f>
        <v>225.320000</v>
      </c>
    </row>
    <row r="19" spans="1:11" ht="21.60" thickBot="1" customHeight="1">
      <c r="A19" s="17" t="s">
        <v>44</v>
      </c>
      <c r="B19" s="17" t="s">
        <v>45</v>
      </c>
      <c r="C19" s="17"/>
      <c r="D19" s="17"/>
      <c r="E19" s="17"/>
      <c r="F19" s="18">
        <v>1.400000</v>
      </c>
      <c r="G19" s="19" t="s">
        <v>46</v>
      </c>
      <c r="H19" s="19"/>
      <c r="I19" s="20">
        <v>56.220000</v>
      </c>
      <c r="J19" s="20"/>
      <c r="K19" s="20">
        <f ca="1">ROUND(INDIRECT(ADDRESS(ROW()+(0), COLUMN()+(-5), 1))*INDIRECT(ADDRESS(ROW()+(0), COLUMN()+(-2), 1)), 2)</f>
        <v>78.710000</v>
      </c>
    </row>
    <row r="20" spans="1:11" ht="21.60" thickBot="1" customHeight="1">
      <c r="A20" s="17" t="s">
        <v>47</v>
      </c>
      <c r="B20" s="17" t="s">
        <v>48</v>
      </c>
      <c r="C20" s="17"/>
      <c r="D20" s="17"/>
      <c r="E20" s="17"/>
      <c r="F20" s="18">
        <v>0.561000</v>
      </c>
      <c r="G20" s="19" t="s">
        <v>49</v>
      </c>
      <c r="H20" s="19"/>
      <c r="I20" s="20">
        <v>970.200000</v>
      </c>
      <c r="J20" s="20"/>
      <c r="K20" s="20">
        <f ca="1">ROUND(INDIRECT(ADDRESS(ROW()+(0), COLUMN()+(-5), 1))*INDIRECT(ADDRESS(ROW()+(0), COLUMN()+(-2), 1)), 2)</f>
        <v>544.280000</v>
      </c>
    </row>
    <row r="21" spans="1:11" ht="21.60" thickBot="1" customHeight="1">
      <c r="A21" s="17" t="s">
        <v>50</v>
      </c>
      <c r="B21" s="21" t="s">
        <v>51</v>
      </c>
      <c r="C21" s="21"/>
      <c r="D21" s="21"/>
      <c r="E21" s="21"/>
      <c r="F21" s="22">
        <v>0.351000</v>
      </c>
      <c r="G21" s="23" t="s">
        <v>52</v>
      </c>
      <c r="H21" s="23"/>
      <c r="I21" s="24">
        <v>581.360000</v>
      </c>
      <c r="J21" s="24"/>
      <c r="K21" s="24">
        <f ca="1">ROUND(INDIRECT(ADDRESS(ROW()+(0), COLUMN()+(-5), 1))*INDIRECT(ADDRESS(ROW()+(0), COLUMN()+(-2), 1)), 2)</f>
        <v>204.060000</v>
      </c>
    </row>
    <row r="22" spans="1:11" ht="12.00" thickBot="1" customHeight="1">
      <c r="A22" s="17"/>
      <c r="B22" s="10" t="s">
        <v>53</v>
      </c>
      <c r="C22" s="10"/>
      <c r="D22" s="10"/>
      <c r="E22" s="10"/>
      <c r="F22" s="12">
        <v>2.000000</v>
      </c>
      <c r="G22" s="14" t="s">
        <v>54</v>
      </c>
      <c r="H22" s="14"/>
      <c r="I22"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 2)</f>
        <v>19961.740000</v>
      </c>
      <c r="J22" s="16"/>
      <c r="K22" s="16">
        <f ca="1">ROUND(INDIRECT(ADDRESS(ROW()+(0), COLUMN()+(-5), 1))*INDIRECT(ADDRESS(ROW()+(0), COLUMN()+(-2), 1))/100, 2)</f>
        <v>399.230000</v>
      </c>
    </row>
    <row r="23" spans="1:11" ht="12.00" thickBot="1" customHeight="1">
      <c r="A23" s="21"/>
      <c r="B23" s="21" t="s">
        <v>55</v>
      </c>
      <c r="C23" s="21"/>
      <c r="D23" s="21"/>
      <c r="E23" s="21"/>
      <c r="F23" s="22">
        <v>3.000000</v>
      </c>
      <c r="G23" s="23" t="s">
        <v>56</v>
      </c>
      <c r="H23" s="23"/>
      <c r="I23"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 2)</f>
        <v>20360.970000</v>
      </c>
      <c r="J23" s="24"/>
      <c r="K23" s="24">
        <f ca="1">ROUND(INDIRECT(ADDRESS(ROW()+(0), COLUMN()+(-5), 1))*INDIRECT(ADDRESS(ROW()+(0), COLUMN()+(-2), 1))/100, 2)</f>
        <v>610.830000</v>
      </c>
    </row>
    <row r="24" spans="1:11" ht="12.00" thickBot="1" customHeight="1">
      <c r="A24" s="25"/>
      <c r="B24" s="26"/>
      <c r="C24" s="26"/>
      <c r="D24" s="26"/>
      <c r="E24" s="26"/>
      <c r="F24" s="26"/>
      <c r="G24" s="27"/>
      <c r="H24" s="27"/>
      <c r="I24" s="6" t="s">
        <v>57</v>
      </c>
      <c r="J24" s="6"/>
      <c r="K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20971.800000</v>
      </c>
    </row>
  </sheetData>
  <mergeCells count="60">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B20:E20"/>
    <mergeCell ref="G20:H20"/>
    <mergeCell ref="I20:J20"/>
    <mergeCell ref="B21:E21"/>
    <mergeCell ref="G21:H21"/>
    <mergeCell ref="I21:J21"/>
    <mergeCell ref="B22:E22"/>
    <mergeCell ref="G22:H22"/>
    <mergeCell ref="I22:J22"/>
    <mergeCell ref="B23:E23"/>
    <mergeCell ref="G23:H23"/>
    <mergeCell ref="I23:J23"/>
    <mergeCell ref="B24:E24"/>
    <mergeCell ref="G24:H24"/>
    <mergeCell ref="I24:J24"/>
  </mergeCells>
  <pageMargins left="0.620079" right="0.472441" top="0.472441" bottom="0.472441" header="0.0" footer="0.0"/>
  <pageSetup paperSize="9" orientation="portrait"/>
  <rowBreaks count="0" manualBreakCount="0">
    </rowBreaks>
</worksheet>
</file>