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<sst xmlns="http://schemas.openxmlformats.org/spreadsheetml/2006/main" count="30" uniqueCount="30">
  <si>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</si>
  <si>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FIC070</t>
  </si>
  <si>
    <t xml:space="preserve">m²</t>
  </si>
  <si>
    <t xml:space="preserve">Isolation acoustique au bruit aérien, dans une cloison intérieure en maçonnerie, avec des complexes multicouches.</t>
  </si>
  <si>
    <r>
      <rPr>
        <sz val="8.25"/>
        <color rgb="FF000000"/>
        <rFont val="Arial"/>
        <family val="2"/>
      </rPr>
      <t xml:space="preserve">Isolation acoustique, au bruit aérien, dans une cloison intérieure en maçonnerie, réalisée avec complexe multicouche, de 20 mm d'épaisseur, 7,4 kg/m² de masse surfacique, constitué d'un feutre textile de 16 mm d'épaisseur adhéré thermiquement à une membrane viscoélastique de haute densité de 4 mm d'épaisseur. Mise en place: bord à bord, avec des fixations mécaniques. Comprend le ruban viscoélastique autoadhésif, pour le scellement des joints.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</si>
  <si>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</si>
  <si>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</si>
  <si>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</si>
  <si>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</si>
  <si>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</si>
  <si>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</si>
  <si>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mt16ptc030e</t>
  </si>
  <si>
    <t xml:space="preserve">Complexe multicouche, de 20 mm d'épaisseur, 7,4 kg/m² de masse surfacique, constitué d'un feutre textile de 16 mm d'épaisseur adhéré thermiquement à une membrane viscoélastique de haute densité de 4 mm d'épaisseur; avec 57 dB d'indice global de réduction acoustique, Rw.</t>
  </si>
  <si>
    <t xml:space="preserve">m²</t>
  </si>
  <si>
    <t xml:space="preserve">mt16aaa020kc</t>
  </si>
  <si>
    <t xml:space="preserve">Fixation mécanique pour panneaux isolants de complexe multicouche, placés directement sur la surface support.</t>
  </si>
  <si>
    <t xml:space="preserve">U</t>
  </si>
  <si>
    <t xml:space="preserve">mt16pnc010a</t>
  </si>
  <si>
    <t xml:space="preserve">Ruban viscoélastique autoadhésif, avec une autoprotection en aluminium, de 50 mm de largeur et de 1,5 mm d'épaisseur, pour le scellement des joints.</t>
  </si>
  <si>
    <t xml:space="preserve">m</t>
  </si>
  <si>
    <t xml:space="preserve">mo054</t>
  </si>
  <si>
    <t xml:space="preserve">Compagnon professionnel III/CP2 poseur d'isolants rigides ou flexibles.</t>
  </si>
  <si>
    <t xml:space="preserve">h</t>
  </si>
  <si>
    <t xml:space="preserve">mo101</t>
  </si>
  <si>
    <t xml:space="preserve">Ouvrier professionnel II/OP poseur d'isolants rigides ou flexibles.</t>
  </si>
  <si>
    <t xml:space="preserve">h</t>
  </si>
  <si>
    <t xml:space="preserve">Frais de chantier des unités d'ouvrage</t>
  </si>
  <si>
    <t xml:space="preserve">%</t>
  </si>
  <si>
    <t xml:space="preserve">Coût d'entretien décennal: 267,55F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</si>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</sst>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29" customWidth="1"/>
    <col min="3" max="3" width="76.84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45.00" thickBot="1" customHeight="1">
      <c r="A9" s="7" t="s">
        <v>11</v>
      </c>
      <c r="B9" s="7"/>
      <c r="C9" s="7" t="s">
        <v>12</v>
      </c>
      <c r="D9" s="9">
        <v>1.05</v>
      </c>
      <c r="E9" s="11" t="s">
        <v>13</v>
      </c>
      <c r="F9" s="13">
        <v>11574.4</v>
      </c>
      <c r="G9" s="13">
        <f ca="1">ROUND(INDIRECT(ADDRESS(ROW()+(0), COLUMN()+(-3), 1))*INDIRECT(ADDRESS(ROW()+(0), COLUMN()+(-1), 1)), 2)</f>
        <v>12153.1</v>
      </c>
    </row>
    <row r="10" spans="1:7" ht="24.00" thickBot="1" customHeight="1">
      <c r="A10" s="14" t="s">
        <v>14</v>
      </c>
      <c r="B10" s="14"/>
      <c r="C10" s="14" t="s">
        <v>15</v>
      </c>
      <c r="D10" s="15">
        <v>5.25</v>
      </c>
      <c r="E10" s="16" t="s">
        <v>16</v>
      </c>
      <c r="F10" s="17">
        <v>110.48</v>
      </c>
      <c r="G10" s="17">
        <f ca="1">ROUND(INDIRECT(ADDRESS(ROW()+(0), COLUMN()+(-3), 1))*INDIRECT(ADDRESS(ROW()+(0), COLUMN()+(-1), 1)), 2)</f>
        <v>580.02</v>
      </c>
    </row>
    <row r="11" spans="1:7" ht="24.00" thickBot="1" customHeight="1">
      <c r="A11" s="14" t="s">
        <v>17</v>
      </c>
      <c r="B11" s="14"/>
      <c r="C11" s="14" t="s">
        <v>18</v>
      </c>
      <c r="D11" s="15">
        <v>0.44</v>
      </c>
      <c r="E11" s="16" t="s">
        <v>19</v>
      </c>
      <c r="F11" s="17">
        <v>676</v>
      </c>
      <c r="G11" s="17">
        <f ca="1">ROUND(INDIRECT(ADDRESS(ROW()+(0), COLUMN()+(-3), 1))*INDIRECT(ADDRESS(ROW()+(0), COLUMN()+(-1), 1)), 2)</f>
        <v>297.44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0.034</v>
      </c>
      <c r="E12" s="16" t="s">
        <v>22</v>
      </c>
      <c r="F12" s="17">
        <v>1899.84</v>
      </c>
      <c r="G12" s="17">
        <f ca="1">ROUND(INDIRECT(ADDRESS(ROW()+(0), COLUMN()+(-3), 1))*INDIRECT(ADDRESS(ROW()+(0), COLUMN()+(-1), 1)), 2)</f>
        <v>64.59</v>
      </c>
    </row>
    <row r="13" spans="1:7" ht="13.50" thickBot="1" customHeight="1">
      <c r="A13" s="14" t="s">
        <v>23</v>
      </c>
      <c r="B13" s="14"/>
      <c r="C13" s="18" t="s">
        <v>24</v>
      </c>
      <c r="D13" s="19">
        <v>0.017</v>
      </c>
      <c r="E13" s="20" t="s">
        <v>25</v>
      </c>
      <c r="F13" s="21">
        <v>1185.16</v>
      </c>
      <c r="G13" s="21">
        <f ca="1">ROUND(INDIRECT(ADDRESS(ROW()+(0), COLUMN()+(-3), 1))*INDIRECT(ADDRESS(ROW()+(0), COLUMN()+(-1), 1)), 2)</f>
        <v>20.15</v>
      </c>
    </row>
    <row r="14" spans="1:7" ht="13.50" thickBot="1" customHeight="1">
      <c r="A14" s="18"/>
      <c r="B14" s="18"/>
      <c r="C14" s="5" t="s">
        <v>26</v>
      </c>
      <c r="D14" s="22">
        <v>2</v>
      </c>
      <c r="E14" s="23" t="s">
        <v>27</v>
      </c>
      <c r="F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13115.3</v>
      </c>
      <c r="G14" s="24">
        <f ca="1">ROUND(INDIRECT(ADDRESS(ROW()+(0), COLUMN()+(-3), 1))*INDIRECT(ADDRESS(ROW()+(0), COLUMN()+(-1), 1))/100, 2)</f>
        <v>262.31</v>
      </c>
    </row>
    <row r="15" spans="1:7" ht="13.50" thickBot="1" customHeight="1">
      <c r="A15" s="25" t="s">
        <v>28</v>
      </c>
      <c r="B15" s="25"/>
      <c r="C15" s="26"/>
      <c r="D15" s="26"/>
      <c r="E15" s="27"/>
      <c r="F15" s="25" t="s">
        <v>29</v>
      </c>
      <c r="G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13377.6</v>
      </c>
    </row>
  </sheetData>
  <mergeCells count="11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D15"/>
  </mergeCells>
  <pageMargins left="0.147638" right="0.147638" top="0.206693" bottom="0.206693" header="0.0" footer="0.0"/>
  <pageSetup paperSize="9" orientation="portrait"/>
  <rowBreaks count="0" manualBreakCount="0">
    </rowBreaks>
</worksheet>
</file>