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<sst xmlns="http://schemas.openxmlformats.org/spreadsheetml/2006/main" count="29" uniqueCount="29">
  <si>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</si>
  <si>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</si>
  <si>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</si>
  <si>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</si>
  <si>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7.80"/>
        <color rgb="FF000000"/>
        <rFont val="Arial"/>
        <family val="2"/>
      </rPr>
      <t xml:space="preserve">Isolation thermique sous plancher constituée de </t>
    </r>
    <r>
      <rPr>
        <b/>
        <sz val="7.80"/>
        <color rgb="FF000000"/>
        <rFont val="Arial"/>
        <family val="2"/>
      </rPr>
      <t xml:space="preserve">matelas en laine minérale naturelle (LMN), revêtue sur une de ses faces avec un pare-vapeur à prestations élevées, constituée d'aluminium et papier kraft, fournie en rouleaux, Manta Aluminio (TI 312) "KNAUF INSULATION", de 100 mm d'épaisseur, selon NF EN 13162, résistance thermique 2,5 m²K/W, conductivité thermique 0,04 W/(mK)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mécaniquement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</si>
  <si>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</si>
  <si>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</si>
  <si>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</si>
  <si>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</si>
  <si>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</si>
  <si>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</si>
  <si>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mt16lki020fgn</t>
  </si>
  <si>
    <t xml:space="preserve">Matelas en laine minérale naturelle (LMN), revêtue sur une de ses faces avec un pare-vapeur à prestations élevées, constituée d'aluminium et papier kraft, fournie en rouleaux, Manta Aluminio (TI 312) "KNAUF INSULATION", de 100 mm d'épaisseur, selon NF EN 13162, résistance thermique 2,5 m²K/W, conductivité thermique 0,04 W/(mK), Euroclasse A1 de réaction au feu, avec code de désignation MW-EN 13162-T2-Z9, d'application comme isolation thermique et acoustique entre cloisons allégées des toitures inclinées ou planes ventilées, et sur faux plafonds.</t>
  </si>
  <si>
    <t xml:space="preserve">m²</t>
  </si>
  <si>
    <t xml:space="preserve">mt16aaa027a</t>
  </si>
  <si>
    <t xml:space="preserve">Cheville d'expansion et vis en polypropylène, avec bague d'étanchéité, pour fixation mécanique de couvertures isolantes.</t>
  </si>
  <si>
    <t xml:space="preserve">U</t>
  </si>
  <si>
    <t xml:space="preserve">mo053</t>
  </si>
  <si>
    <t xml:space="preserve">Compagnon professionnel III/CP2 poseur d'isolants rigides ou flexibles.</t>
  </si>
  <si>
    <t xml:space="preserve">h</t>
  </si>
  <si>
    <t xml:space="preserve">mo099</t>
  </si>
  <si>
    <t xml:space="preserve">Ouvrier professionnel II/OP poseur d'isolants rigides ou flexibles.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</si>
  <si>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</si>
  <si>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</si>
  <si>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</si>
  <si>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</si>
  <si>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</si>
  <si>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105,69F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</si>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</sst>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91" customWidth="1"/>
    <col min="3" max="3" width="22.00" customWidth="1"/>
    <col min="4" max="4" width="27.39" customWidth="1"/>
    <col min="5" max="5" width="7.14" customWidth="1"/>
    <col min="6" max="6" width="8.45" customWidth="1"/>
    <col min="7" max="7" width="5.97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79.2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4399.900000</v>
      </c>
      <c r="I8" s="16"/>
      <c r="J8" s="16">
        <f ca="1">ROUND(INDIRECT(ADDRESS(ROW()+(0), COLUMN()+(-4), 1))*INDIRECT(ADDRESS(ROW()+(0), COLUMN()+(-2), 1)), 2)</f>
        <v>4619.900000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20">
        <v>69.410000</v>
      </c>
      <c r="I9" s="20"/>
      <c r="J9" s="20">
        <f ca="1">ROUND(INDIRECT(ADDRESS(ROW()+(0), COLUMN()+(-4), 1))*INDIRECT(ADDRESS(ROW()+(0), COLUMN()+(-2), 1)), 2)</f>
        <v>208.230000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0.140000</v>
      </c>
      <c r="G10" s="19" t="s">
        <v>19</v>
      </c>
      <c r="H10" s="20">
        <v>911.750000</v>
      </c>
      <c r="I10" s="20"/>
      <c r="J10" s="20">
        <f ca="1">ROUND(INDIRECT(ADDRESS(ROW()+(0), COLUMN()+(-4), 1))*INDIRECT(ADDRESS(ROW()+(0), COLUMN()+(-2), 1)), 2)</f>
        <v>127.650000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0.140000</v>
      </c>
      <c r="G11" s="23" t="s">
        <v>22</v>
      </c>
      <c r="H11" s="24">
        <v>530.660000</v>
      </c>
      <c r="I11" s="24"/>
      <c r="J11" s="24">
        <f ca="1">ROUND(INDIRECT(ADDRESS(ROW()+(0), COLUMN()+(-4), 1))*INDIRECT(ADDRESS(ROW()+(0), COLUMN()+(-2), 1)), 2)</f>
        <v>74.290000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5030.070000</v>
      </c>
      <c r="I12" s="16"/>
      <c r="J12" s="16">
        <f ca="1">ROUND(INDIRECT(ADDRESS(ROW()+(0), COLUMN()+(-4), 1))*INDIRECT(ADDRESS(ROW()+(0), COLUMN()+(-2), 1))/100, 2)</f>
        <v>100.600000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5130.670000</v>
      </c>
      <c r="I13" s="24"/>
      <c r="J13" s="24">
        <f ca="1">ROUND(INDIRECT(ADDRESS(ROW()+(0), COLUMN()+(-4), 1))*INDIRECT(ADDRESS(ROW()+(0), COLUMN()+(-2), 1))/100, 2)</f>
        <v>153.920000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5284.590000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