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<sst xmlns="http://schemas.openxmlformats.org/spreadsheetml/2006/main" count="24" uniqueCount="24">
  <si>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</si>
  <si>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FKS020</t>
  </si>
  <si>
    <t xml:space="preserve">U</t>
  </si>
  <si>
    <t xml:space="preserve">Trappe de visite coupe-feu pour installations, en acier galvanisé.</t>
  </si>
  <si>
    <r>
      <rPr>
        <sz val="8.25"/>
        <color rgb="FF000000"/>
        <rFont val="Arial"/>
        <family val="2"/>
      </rPr>
      <t xml:space="preserve">Trappe de visite coupe-feu pour installations, pivotante, homologuée, EI2 60, d'un vantail de 38 mm d'épaisseur, 430x430 mm de largeur et hauteur de passage, finition galvanisé avec traitement anti-traces constituée de deux tôles en acier galvanisé de 0,8 mm d'épaisseur, pliables, assemblées et montées, avec lame intermédiaire de laine de roche de haute densité et plaques de carton plâtre, sur cercle en acier galvanisé de 1 mm d'épaisseur. Comprend le silicone neutre pour le scellement des joints périphériques.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</si>
  <si>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</si>
  <si>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</si>
  <si>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</si>
  <si>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</si>
  <si>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</si>
  <si>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</si>
  <si>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mt26rca030i1a</t>
  </si>
  <si>
    <t xml:space="preserve">Trappe de visite coupe-feu pour installations, pivotante, homologuée, EI2 60, selon NF EN 1634-1, d'un vantail de 38 mm d'épaisseur, 430x430 mm de largeur et hauteur de passage, pour une baie de 540x540 mm, finition galvanisé avec traitement anti-traces constituée de deux tôles en acier galvanisé de 0,5 mm d'épaisseur, pliables, assemblées et montées, avec lame intermédiaire de laine de roche de haute densité et plaques de carton plâtre, sur cercle en acier galvanisé de 1 mm d'épaisseur, y compris charnières vissées au cadre et au vantail et serrure triangulaire.</t>
  </si>
  <si>
    <t xml:space="preserve">U</t>
  </si>
  <si>
    <t xml:space="preserve">mo020</t>
  </si>
  <si>
    <t xml:space="preserve">Compagnon professionnel III/CP2 construction.</t>
  </si>
  <si>
    <t xml:space="preserve">h</t>
  </si>
  <si>
    <t xml:space="preserve">mo077</t>
  </si>
  <si>
    <t xml:space="preserve">Ouvrier professionnel II/OP construction.</t>
  </si>
  <si>
    <t xml:space="preserve">h</t>
  </si>
  <si>
    <t xml:space="preserve">Frais de chantier des unités d'ouvrage</t>
  </si>
  <si>
    <t xml:space="preserve">%</t>
  </si>
  <si>
    <t xml:space="preserve">Coût d'entretien décennal: 10.576,77F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</si>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</sst>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0.68"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76.50" thickBot="1" customHeight="1">
      <c r="A9" s="7" t="s">
        <v>11</v>
      </c>
      <c r="B9" s="7"/>
      <c r="C9" s="7"/>
      <c r="D9" s="7" t="s">
        <v>12</v>
      </c>
      <c r="E9" s="9">
        <v>1</v>
      </c>
      <c r="F9" s="11" t="s">
        <v>13</v>
      </c>
      <c r="G9" s="13">
        <v>93563.7</v>
      </c>
      <c r="H9" s="13">
        <f ca="1">ROUND(INDIRECT(ADDRESS(ROW()+(0), COLUMN()+(-3), 1))*INDIRECT(ADDRESS(ROW()+(0), COLUMN()+(-1), 1)), 2)</f>
        <v>93563.7</v>
      </c>
    </row>
    <row r="10" spans="1:8" ht="13.50" thickBot="1" customHeight="1">
      <c r="A10" s="14" t="s">
        <v>14</v>
      </c>
      <c r="B10" s="14"/>
      <c r="C10" s="14"/>
      <c r="D10" s="14" t="s">
        <v>15</v>
      </c>
      <c r="E10" s="15">
        <v>0.242</v>
      </c>
      <c r="F10" s="16" t="s">
        <v>16</v>
      </c>
      <c r="G10" s="17">
        <v>1770.99</v>
      </c>
      <c r="H10" s="17">
        <f ca="1">ROUND(INDIRECT(ADDRESS(ROW()+(0), COLUMN()+(-3), 1))*INDIRECT(ADDRESS(ROW()+(0), COLUMN()+(-1), 1)), 2)</f>
        <v>428.58</v>
      </c>
    </row>
    <row r="11" spans="1:8" ht="13.50" thickBot="1" customHeight="1">
      <c r="A11" s="14" t="s">
        <v>17</v>
      </c>
      <c r="B11" s="14"/>
      <c r="C11" s="14"/>
      <c r="D11" s="18" t="s">
        <v>18</v>
      </c>
      <c r="E11" s="19">
        <v>0.242</v>
      </c>
      <c r="F11" s="20" t="s">
        <v>19</v>
      </c>
      <c r="G11" s="21">
        <v>1135.46</v>
      </c>
      <c r="H11" s="21">
        <f ca="1">ROUND(INDIRECT(ADDRESS(ROW()+(0), COLUMN()+(-3), 1))*INDIRECT(ADDRESS(ROW()+(0), COLUMN()+(-1), 1)), 2)</f>
        <v>274.78</v>
      </c>
    </row>
    <row r="12" spans="1:8" ht="13.50" thickBot="1" customHeight="1">
      <c r="A12" s="18"/>
      <c r="B12" s="18"/>
      <c r="C12" s="18"/>
      <c r="D12" s="5" t="s">
        <v>20</v>
      </c>
      <c r="E12" s="22">
        <v>2</v>
      </c>
      <c r="F12" s="23" t="s">
        <v>21</v>
      </c>
      <c r="G12" s="24">
        <f ca="1">ROUND(SUM(INDIRECT(ADDRESS(ROW()+(-1), COLUMN()+(1), 1)),INDIRECT(ADDRESS(ROW()+(-2), COLUMN()+(1), 1)),INDIRECT(ADDRESS(ROW()+(-3), COLUMN()+(1), 1))), 2)</f>
        <v>94267.1</v>
      </c>
      <c r="H12" s="24">
        <f ca="1">ROUND(INDIRECT(ADDRESS(ROW()+(0), COLUMN()+(-3), 1))*INDIRECT(ADDRESS(ROW()+(0), COLUMN()+(-1), 1))/100, 2)</f>
        <v>1885.34</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96152.4</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