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<sst xmlns="http://schemas.openxmlformats.org/spreadsheetml/2006/main" count="36" uniqueCount="36">
  <si>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</si>
  <si>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FMA010</t>
  </si>
  <si>
    <t xml:space="preserve">m²</t>
  </si>
  <si>
    <t xml:space="preserve">Bardage intérieur, sans lame d'air, avec des plaques en pierre naturelle, "système traditionnel".</t>
  </si>
  <si>
    <r>
      <rPr>
        <sz val="8.25"/>
        <color rgb="FF000000"/>
        <rFont val="Arial"/>
        <family val="2"/>
      </rPr>
      <t xml:space="preserve">Bardage de parements intérieurs, jusqu'à 3 m de hauteur, avec plaques découpées de granit Gris Quintana, finition polie, 60x40x3 cm, fixées avec ancrages à tige en acier galvanisé, de 3 mm de diamètre et bourrées avec du mortier de ciment M-15; jointoyé avec du mortier de joints spécial pour revêtements en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</si>
  <si>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</si>
  <si>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</si>
  <si>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</si>
  <si>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</si>
  <si>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</si>
  <si>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</si>
  <si>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mt18bgn010amc</t>
  </si>
  <si>
    <t xml:space="preserve">Plaque découpée de granit national, Gris Quintana, 60x40x3 cm, finition polie, selon NF EN 1469.</t>
  </si>
  <si>
    <t xml:space="preserve">m²</t>
  </si>
  <si>
    <t xml:space="preserve">mt19paj015a</t>
  </si>
  <si>
    <t xml:space="preserve">Tige en acier galvanisé, de 3 mm de diamètre, pour fixation du bardage des parements avec des matériaux en pierre.</t>
  </si>
  <si>
    <t xml:space="preserve">U</t>
  </si>
  <si>
    <t xml:space="preserve">mt09mor010f</t>
  </si>
  <si>
    <t xml:space="preserve">Mortier de ciment CEM II/B-P 32,5 N type M-15, confectionné sur site avec 450 kg/m³ de ciment et une proportion en volume 1/3.</t>
  </si>
  <si>
    <t xml:space="preserve">m³</t>
  </si>
  <si>
    <t xml:space="preserve">mt18acc040</t>
  </si>
  <si>
    <t xml:space="preserve">Séparateurs en PVC, de 2 mm d'épaisseur, pour joints horizontaux dans les parements en pierre naturelle.</t>
  </si>
  <si>
    <t xml:space="preserve">U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</si>
  <si>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</si>
  <si>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</si>
  <si>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</si>
  <si>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</si>
  <si>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</si>
  <si>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</si>
  <si>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</si>
  <si>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</si>
  <si>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</si>
  <si>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</si>
  <si>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</si>
  <si>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16.721,46F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</si>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</sst>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60221.8</v>
      </c>
      <c r="G9" s="13">
        <f ca="1">ROUND(INDIRECT(ADDRESS(ROW()+(0), COLUMN()+(-3), 1))*INDIRECT(ADDRESS(ROW()+(0), COLUMN()+(-1), 1)), 2)</f>
        <v>63232.9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9</v>
      </c>
      <c r="E10" s="16" t="s">
        <v>16</v>
      </c>
      <c r="F10" s="17">
        <v>212.86</v>
      </c>
      <c r="G10" s="17">
        <f ca="1">ROUND(INDIRECT(ADDRESS(ROW()+(0), COLUMN()+(-3), 1))*INDIRECT(ADDRESS(ROW()+(0), COLUMN()+(-1), 1)), 2)</f>
        <v>1915.74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108315</v>
      </c>
      <c r="G11" s="17">
        <f ca="1">ROUND(INDIRECT(ADDRESS(ROW()+(0), COLUMN()+(-3), 1))*INDIRECT(ADDRESS(ROW()+(0), COLUMN()+(-1), 1)), 2)</f>
        <v>2707.89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34</v>
      </c>
      <c r="E12" s="16" t="s">
        <v>22</v>
      </c>
      <c r="F12" s="17">
        <v>17.03</v>
      </c>
      <c r="G12" s="17">
        <f ca="1">ROUND(INDIRECT(ADDRESS(ROW()+(0), COLUMN()+(-3), 1))*INDIRECT(ADDRESS(ROW()+(0), COLUMN()+(-1), 1)), 2)</f>
        <v>579.02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0.15</v>
      </c>
      <c r="E13" s="16" t="s">
        <v>25</v>
      </c>
      <c r="F13" s="17">
        <v>1305.88</v>
      </c>
      <c r="G13" s="17">
        <f ca="1">ROUND(INDIRECT(ADDRESS(ROW()+(0), COLUMN()+(-3), 1))*INDIRECT(ADDRESS(ROW()+(0), COLUMN()+(-1), 1)), 2)</f>
        <v>195.88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0.933</v>
      </c>
      <c r="E14" s="16" t="s">
        <v>28</v>
      </c>
      <c r="F14" s="17">
        <v>1727.44</v>
      </c>
      <c r="G14" s="17">
        <f ca="1">ROUND(INDIRECT(ADDRESS(ROW()+(0), COLUMN()+(-3), 1))*INDIRECT(ADDRESS(ROW()+(0), COLUMN()+(-1), 1)), 2)</f>
        <v>1611.7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0.933</v>
      </c>
      <c r="E15" s="20" t="s">
        <v>31</v>
      </c>
      <c r="F15" s="21">
        <v>1107.54</v>
      </c>
      <c r="G15" s="21">
        <f ca="1">ROUND(INDIRECT(ADDRESS(ROW()+(0), COLUMN()+(-3), 1))*INDIRECT(ADDRESS(ROW()+(0), COLUMN()+(-1), 1)), 2)</f>
        <v>1033.33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71276.4</v>
      </c>
      <c r="G16" s="24">
        <f ca="1">ROUND(INDIRECT(ADDRESS(ROW()+(0), COLUMN()+(-3), 1))*INDIRECT(ADDRESS(ROW()+(0), COLUMN()+(-1), 1))/100, 2)</f>
        <v>1425.53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72702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