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<sst xmlns="http://schemas.openxmlformats.org/spreadsheetml/2006/main" count="36" uniqueCount="36">
  <si>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</si>
  <si>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FNP030</t>
  </si>
  <si>
    <t xml:space="preserve">m²</t>
  </si>
  <si>
    <t xml:space="preserve">Plâtre projeté.</t>
  </si>
  <si>
    <r>
      <rPr>
        <sz val="8.25"/>
        <color rgb="FF000000"/>
        <rFont val="Arial"/>
        <family val="2"/>
      </rPr>
      <t xml:space="preserve">Revêtement en plâtre de construction B1, projeté, à vue, sur le parement vertical, jusqu'à 3 m de hauteur, mise en place préalable d'une maille anti-alcalin dans les changements de matériau, finition enduit de plâtre pour enduit mince C6, de 15 mm d'épaisseur, avec cornières.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</si>
  <si>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</si>
  <si>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</si>
  <si>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</si>
  <si>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</si>
  <si>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</si>
  <si>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</si>
  <si>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mt28vye020</t>
  </si>
  <si>
    <t xml:space="preserve">Maille en fibre de verre tissée, anti-alcalin, de 5x5 mm de vide de maille, flexible et imputrescible dans le temps, de 70 g/m² de masse surfacique et 0,40 mm d'épaisseur de fil, pour renforcer les plâtres.</t>
  </si>
  <si>
    <t xml:space="preserve">m²</t>
  </si>
  <si>
    <t xml:space="preserve">mt09pye010c</t>
  </si>
  <si>
    <t xml:space="preserve">Pâte de plâtre de construction à projeter par mélangeuse-pompeuse B1, selon NF EN 13279-1.</t>
  </si>
  <si>
    <t xml:space="preserve">m³</t>
  </si>
  <si>
    <t xml:space="preserve">mt28vye010</t>
  </si>
  <si>
    <t xml:space="preserve">Cornière en plastique et en métal, stable à l'action des sulfates.</t>
  </si>
  <si>
    <t xml:space="preserve">m</t>
  </si>
  <si>
    <t xml:space="preserve">mt09pye010a</t>
  </si>
  <si>
    <t xml:space="preserve">Pâte de plâtre pour application en couche mince C6, selon NF EN 13279-1.</t>
  </si>
  <si>
    <t xml:space="preserve">m³</t>
  </si>
  <si>
    <t xml:space="preserve">mq06pym010</t>
  </si>
  <si>
    <t xml:space="preserve">Mélangeuse-pompeuse pour mortiers et plâtres projetés, de 3 m³/h.</t>
  </si>
  <si>
    <t xml:space="preserve">h</t>
  </si>
  <si>
    <t xml:space="preserve">mo033</t>
  </si>
  <si>
    <t xml:space="preserve">Compagnon professionnel III/CP2 plâtrier.</t>
  </si>
  <si>
    <t xml:space="preserve">h</t>
  </si>
  <si>
    <t xml:space="preserve">mo071</t>
  </si>
  <si>
    <t xml:space="preserve">Ouvrier professionnel II/OP plâtrier.</t>
  </si>
  <si>
    <t xml:space="preserve">h</t>
  </si>
  <si>
    <t xml:space="preserve">Frais de chantier des unités d'ouvrage</t>
  </si>
  <si>
    <t xml:space="preserve">%</t>
  </si>
  <si>
    <t xml:space="preserve">Coût d'entretien décennal: 616,49F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</si>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</sst>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0.105</v>
      </c>
      <c r="F9" s="11" t="s">
        <v>13</v>
      </c>
      <c r="G9" s="13">
        <v>645.91</v>
      </c>
      <c r="H9" s="13">
        <f ca="1">ROUND(INDIRECT(ADDRESS(ROW()+(0), COLUMN()+(-3), 1))*INDIRECT(ADDRESS(ROW()+(0), COLUMN()+(-1), 1)), 2)</f>
        <v>67.82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0.012</v>
      </c>
      <c r="F10" s="16" t="s">
        <v>16</v>
      </c>
      <c r="G10" s="17">
        <v>143332</v>
      </c>
      <c r="H10" s="17">
        <f ca="1">ROUND(INDIRECT(ADDRESS(ROW()+(0), COLUMN()+(-3), 1))*INDIRECT(ADDRESS(ROW()+(0), COLUMN()+(-1), 1)), 2)</f>
        <v>1719.98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0.215</v>
      </c>
      <c r="F11" s="16" t="s">
        <v>19</v>
      </c>
      <c r="G11" s="17">
        <v>297.46</v>
      </c>
      <c r="H11" s="17">
        <f ca="1">ROUND(INDIRECT(ADDRESS(ROW()+(0), COLUMN()+(-3), 1))*INDIRECT(ADDRESS(ROW()+(0), COLUMN()+(-1), 1)), 2)</f>
        <v>63.95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0.003</v>
      </c>
      <c r="F12" s="16" t="s">
        <v>22</v>
      </c>
      <c r="G12" s="17">
        <v>121595</v>
      </c>
      <c r="H12" s="17">
        <f ca="1">ROUND(INDIRECT(ADDRESS(ROW()+(0), COLUMN()+(-3), 1))*INDIRECT(ADDRESS(ROW()+(0), COLUMN()+(-1), 1)), 2)</f>
        <v>364.79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0.196</v>
      </c>
      <c r="F13" s="16" t="s">
        <v>25</v>
      </c>
      <c r="G13" s="17">
        <v>4123.14</v>
      </c>
      <c r="H13" s="17">
        <f ca="1">ROUND(INDIRECT(ADDRESS(ROW()+(0), COLUMN()+(-3), 1))*INDIRECT(ADDRESS(ROW()+(0), COLUMN()+(-1), 1)), 2)</f>
        <v>808.14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0.215</v>
      </c>
      <c r="F14" s="16" t="s">
        <v>28</v>
      </c>
      <c r="G14" s="17">
        <v>1770.99</v>
      </c>
      <c r="H14" s="17">
        <f ca="1">ROUND(INDIRECT(ADDRESS(ROW()+(0), COLUMN()+(-3), 1))*INDIRECT(ADDRESS(ROW()+(0), COLUMN()+(-1), 1)), 2)</f>
        <v>380.76</v>
      </c>
    </row>
    <row r="15" spans="1:8" ht="13.50" thickBot="1" customHeight="1">
      <c r="A15" s="14" t="s">
        <v>29</v>
      </c>
      <c r="B15" s="14"/>
      <c r="C15" s="18" t="s">
        <v>30</v>
      </c>
      <c r="D15" s="18"/>
      <c r="E15" s="19">
        <v>0.132</v>
      </c>
      <c r="F15" s="20" t="s">
        <v>31</v>
      </c>
      <c r="G15" s="21">
        <v>1135.46</v>
      </c>
      <c r="H15" s="21">
        <f ca="1">ROUND(INDIRECT(ADDRESS(ROW()+(0), COLUMN()+(-3), 1))*INDIRECT(ADDRESS(ROW()+(0), COLUMN()+(-1), 1)), 2)</f>
        <v>149.88</v>
      </c>
    </row>
    <row r="16" spans="1:8" ht="13.50" thickBot="1" customHeight="1">
      <c r="A16" s="18"/>
      <c r="B16" s="18"/>
      <c r="C16" s="5" t="s">
        <v>32</v>
      </c>
      <c r="D16" s="5"/>
      <c r="E16" s="22">
        <v>2</v>
      </c>
      <c r="F16" s="23" t="s">
        <v>33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3555.32</v>
      </c>
      <c r="H16" s="24">
        <f ca="1">ROUND(INDIRECT(ADDRESS(ROW()+(0), COLUMN()+(-3), 1))*INDIRECT(ADDRESS(ROW()+(0), COLUMN()+(-1), 1))/100, 2)</f>
        <v>71.11</v>
      </c>
    </row>
    <row r="17" spans="1:8" ht="13.50" thickBot="1" customHeight="1">
      <c r="A17" s="25" t="s">
        <v>34</v>
      </c>
      <c r="B17" s="25"/>
      <c r="C17" s="26"/>
      <c r="D17" s="26"/>
      <c r="E17" s="26"/>
      <c r="F17" s="27"/>
      <c r="G17" s="25" t="s">
        <v>35</v>
      </c>
      <c r="H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3626.43</v>
      </c>
    </row>
  </sheetData>
  <mergeCells count="2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E17"/>
  </mergeCells>
  <pageMargins left="0.147638" right="0.147638" top="0.206693" bottom="0.206693" header="0.0" footer="0.0"/>
  <pageSetup paperSize="9" orientation="portrait"/>
  <rowBreaks count="0" manualBreakCount="0">
    </rowBreaks>
</worksheet>
</file>