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<sst xmlns="http://schemas.openxmlformats.org/spreadsheetml/2006/main" count="36" uniqueCount="36">
  <si>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</si>
  <si>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FNP040</t>
  </si>
  <si>
    <t xml:space="preserve">m²</t>
  </si>
  <si>
    <t xml:space="preserve">Plâtre projeté.</t>
  </si>
  <si>
    <r>
      <rPr>
        <sz val="8.25"/>
        <color rgb="FF000000"/>
        <rFont val="Arial"/>
        <family val="2"/>
      </rPr>
      <t xml:space="preserve">Revêtement en plâtre de construction B1, projeté, </t>
    </r>
    <r>
      <rPr>
        <b/>
        <sz val="8.25"/>
        <color rgb="FF000000"/>
        <rFont val="Arial"/>
        <family val="2"/>
      </rPr>
      <t xml:space="preserve">à vue</t>
    </r>
    <r>
      <rPr>
        <sz val="8.25"/>
        <color rgb="FF000000"/>
        <rFont val="Arial"/>
        <family val="2"/>
      </rPr>
      <t xml:space="preserve">, sur le parement </t>
    </r>
    <r>
      <rPr>
        <b/>
        <sz val="8.25"/>
        <color rgb="FF000000"/>
        <rFont val="Arial"/>
        <family val="2"/>
      </rPr>
      <t xml:space="preserve">vertical, de jusqu'à 3 m de hauteur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mise en place préalable d'une maille anti-alcalin dans les changements de matériau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finition enduit de plâtre pour enduit mince C6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15</t>
    </r>
    <r>
      <rPr>
        <sz val="8.25"/>
        <color rgb="FF000000"/>
        <rFont val="Arial"/>
        <family val="2"/>
      </rPr>
      <t xml:space="preserve"> mm d'épaisseur, </t>
    </r>
    <r>
      <rPr>
        <b/>
        <sz val="8.25"/>
        <color rgb="FF000000"/>
        <rFont val="Arial"/>
        <family val="2"/>
      </rPr>
      <t xml:space="preserve">avec cornières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</si>
  <si>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</si>
  <si>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</si>
  <si>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</si>
  <si>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</si>
  <si>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</si>
  <si>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</si>
  <si>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mt28vye020</t>
  </si>
  <si>
    <t xml:space="preserve">Maille en fibre de verre tissée, anti-alcalin, de 5x5 mm de ouverture de maille, flexible et imputrescible dans le temps, de 70 g/m² de masse superficielle et 0,40 mm d'épaisseur de fil, pour renforcer les plâtres.</t>
  </si>
  <si>
    <t xml:space="preserve">m²</t>
  </si>
  <si>
    <t xml:space="preserve">mt09pye010c</t>
  </si>
  <si>
    <t xml:space="preserve">Pâte de plâtre de construction à projeter par mélangeuse-pompeuse B1, selon NF EN 13279-1.</t>
  </si>
  <si>
    <t xml:space="preserve">m³</t>
  </si>
  <si>
    <t xml:space="preserve">mt28vye010</t>
  </si>
  <si>
    <t xml:space="preserve">Cornière en plastique et en métal, stable à l'action des sulfates.</t>
  </si>
  <si>
    <t xml:space="preserve">m</t>
  </si>
  <si>
    <t xml:space="preserve">mt09pye010a</t>
  </si>
  <si>
    <t xml:space="preserve">Pâte de plâtre pour application en couche mince C6, selon NF EN 13279-1.</t>
  </si>
  <si>
    <t xml:space="preserve">m³</t>
  </si>
  <si>
    <t xml:space="preserve">mq06pym010</t>
  </si>
  <si>
    <t xml:space="preserve">Mélangeuse-pompeuse pour mortiers et plâtres projetés, de 3 m³/h.</t>
  </si>
  <si>
    <t xml:space="preserve">h</t>
  </si>
  <si>
    <t xml:space="preserve">mo033</t>
  </si>
  <si>
    <t xml:space="preserve">Compagnon professionnel III/CP2 plâtrier.</t>
  </si>
  <si>
    <t xml:space="preserve">h</t>
  </si>
  <si>
    <t xml:space="preserve">mo071</t>
  </si>
  <si>
    <t xml:space="preserve">Ouvrier professionnel II/OP plâtrier.</t>
  </si>
  <si>
    <t xml:space="preserve">h</t>
  </si>
  <si>
    <t xml:space="preserve">Coûts directs complémentaires</t>
  </si>
  <si>
    <t xml:space="preserve">%</t>
  </si>
  <si>
    <t xml:space="preserve">Coût d'entretien décennal: 355,01F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</si>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</sst>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60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 t="s">
        <v>12</v>
      </c>
      <c r="D9" s="6"/>
      <c r="E9" s="8">
        <v>0.105000</v>
      </c>
      <c r="F9" s="10" t="s">
        <v>13</v>
      </c>
      <c r="G9" s="12">
        <v>614.120000</v>
      </c>
      <c r="H9" s="12">
        <f ca="1">ROUND(INDIRECT(ADDRESS(ROW()+(0), COLUMN()+(-3), 1))*INDIRECT(ADDRESS(ROW()+(0), COLUMN()+(-1), 1)), 2)</f>
        <v>64.480000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0.012000</v>
      </c>
      <c r="F10" s="15" t="s">
        <v>16</v>
      </c>
      <c r="G10" s="16">
        <v>61533.400000</v>
      </c>
      <c r="H10" s="16">
        <f ca="1">ROUND(INDIRECT(ADDRESS(ROW()+(0), COLUMN()+(-3), 1))*INDIRECT(ADDRESS(ROW()+(0), COLUMN()+(-1), 1)), 2)</f>
        <v>738.400000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0.215000</v>
      </c>
      <c r="F11" s="15" t="s">
        <v>19</v>
      </c>
      <c r="G11" s="16">
        <v>282.820000</v>
      </c>
      <c r="H11" s="16">
        <f ca="1">ROUND(INDIRECT(ADDRESS(ROW()+(0), COLUMN()+(-3), 1))*INDIRECT(ADDRESS(ROW()+(0), COLUMN()+(-1), 1)), 2)</f>
        <v>60.810000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0.003000</v>
      </c>
      <c r="F12" s="15" t="s">
        <v>22</v>
      </c>
      <c r="G12" s="16">
        <v>57581.110000</v>
      </c>
      <c r="H12" s="16">
        <f ca="1">ROUND(INDIRECT(ADDRESS(ROW()+(0), COLUMN()+(-3), 1))*INDIRECT(ADDRESS(ROW()+(0), COLUMN()+(-1), 1)), 2)</f>
        <v>172.740000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0.197000</v>
      </c>
      <c r="F13" s="15" t="s">
        <v>25</v>
      </c>
      <c r="G13" s="16">
        <v>3430.160000</v>
      </c>
      <c r="H13" s="16">
        <f ca="1">ROUND(INDIRECT(ADDRESS(ROW()+(0), COLUMN()+(-3), 1))*INDIRECT(ADDRESS(ROW()+(0), COLUMN()+(-1), 1)), 2)</f>
        <v>675.740000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0.216000</v>
      </c>
      <c r="F14" s="15" t="s">
        <v>28</v>
      </c>
      <c r="G14" s="16">
        <v>1119.550000</v>
      </c>
      <c r="H14" s="16">
        <f ca="1">ROUND(INDIRECT(ADDRESS(ROW()+(0), COLUMN()+(-3), 1))*INDIRECT(ADDRESS(ROW()+(0), COLUMN()+(-1), 1)), 2)</f>
        <v>241.820000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>
        <v>0.132000</v>
      </c>
      <c r="F15" s="19" t="s">
        <v>31</v>
      </c>
      <c r="G15" s="20">
        <v>707.040000</v>
      </c>
      <c r="H15" s="20">
        <f ca="1">ROUND(INDIRECT(ADDRESS(ROW()+(0), COLUMN()+(-3), 1))*INDIRECT(ADDRESS(ROW()+(0), COLUMN()+(-1), 1)), 2)</f>
        <v>93.330000</v>
      </c>
    </row>
    <row r="16" spans="1:8" ht="13.50" thickBot="1" customHeight="1">
      <c r="A16" s="17"/>
      <c r="B16" s="17"/>
      <c r="C16" s="4" t="s">
        <v>32</v>
      </c>
      <c r="D16" s="4"/>
      <c r="E16" s="21">
        <v>2.000000</v>
      </c>
      <c r="F16" s="22" t="s">
        <v>33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2047.320000</v>
      </c>
      <c r="H16" s="23">
        <f ca="1">ROUND(INDIRECT(ADDRESS(ROW()+(0), COLUMN()+(-3), 1))*INDIRECT(ADDRESS(ROW()+(0), COLUMN()+(-1), 1))/100, 2)</f>
        <v>40.950000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2088.270000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