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<sst xmlns="http://schemas.openxmlformats.org/spreadsheetml/2006/main" count="32" uniqueCount="32">
  <si>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</si>
  <si>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GMP020</t>
  </si>
  <si>
    <t xml:space="preserve">m³</t>
  </si>
  <si>
    <t xml:space="preserve">Mur de pierres de taille.</t>
  </si>
  <si>
    <r>
      <rPr>
        <sz val="7.80"/>
        <color rgb="FF000000"/>
        <rFont val="Arial"/>
        <family val="2"/>
      </rPr>
      <t xml:space="preserve">Mur en pierre de taille réalisé avec </t>
    </r>
    <r>
      <rPr>
        <b/>
        <sz val="7.80"/>
        <color rgb="FF000000"/>
        <rFont val="Arial"/>
        <family val="2"/>
      </rPr>
      <t xml:space="preserve">moellons</t>
    </r>
    <r>
      <rPr>
        <sz val="7.80"/>
        <color rgb="FF000000"/>
        <rFont val="Arial"/>
        <family val="2"/>
      </rPr>
      <t xml:space="preserve"> en pierre </t>
    </r>
    <r>
      <rPr>
        <b/>
        <sz val="7.80"/>
        <color rgb="FF000000"/>
        <rFont val="Arial"/>
        <family val="2"/>
      </rPr>
      <t xml:space="preserve">granitique</t>
    </r>
    <r>
      <rPr>
        <sz val="7.80"/>
        <color rgb="FF000000"/>
        <rFont val="Arial"/>
        <family val="2"/>
      </rPr>
      <t xml:space="preserve"> avec finition </t>
    </r>
    <r>
      <rPr>
        <b/>
        <sz val="7.80"/>
        <color rgb="FF000000"/>
        <rFont val="Arial"/>
        <family val="2"/>
      </rPr>
      <t xml:space="preserve">bouchardée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dans la face visible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</si>
  <si>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</si>
  <si>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</si>
  <si>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</si>
  <si>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</si>
  <si>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</si>
  <si>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</si>
  <si>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</si>
  <si>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</si>
  <si>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</si>
  <si>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mt08cem010b</t>
  </si>
  <si>
    <t xml:space="preserve">Ciment Portland CEM I 32,5 R, en sacs, selon NF EN 197-1.</t>
  </si>
  <si>
    <t xml:space="preserve">kg</t>
  </si>
  <si>
    <t xml:space="preserve">mt06pil010c</t>
  </si>
  <si>
    <t xml:space="preserve">Pierre de taille granitique, réalisée avec des moellons: pierres taillées en forme de parallélépipède et de dimensions maximales approximatives 40x22x18 cm.</t>
  </si>
  <si>
    <t xml:space="preserve">m³</t>
  </si>
  <si>
    <t xml:space="preserve">mo021</t>
  </si>
  <si>
    <t xml:space="preserve">Compagnon professionnel III/CP2 poseur de pierre naturelle.</t>
  </si>
  <si>
    <t xml:space="preserve">h</t>
  </si>
  <si>
    <t xml:space="preserve">mo058</t>
  </si>
  <si>
    <t xml:space="preserve">Ouvrier professionnel II/OP poseur de pierre naturelle.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</si>
  <si>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</si>
  <si>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</si>
  <si>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</si>
  <si>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</si>
  <si>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</si>
  <si>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33.850,47F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</si>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</sst>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4.52" customWidth="1"/>
    <col min="3" max="3" width="1.89" customWidth="1"/>
    <col min="4" max="4" width="62.5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0.200000</v>
      </c>
      <c r="F8" s="14" t="s">
        <v>13</v>
      </c>
      <c r="G8" s="16">
        <v>75631.840000</v>
      </c>
      <c r="H8" s="16">
        <f ca="1">ROUND(INDIRECT(ADDRESS(ROW()+(0), COLUMN()+(-3), 1))*INDIRECT(ADDRESS(ROW()+(0), COLUMN()+(-1), 1)), 2)</f>
        <v>15126.370000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1.100000</v>
      </c>
      <c r="F9" s="19" t="s">
        <v>16</v>
      </c>
      <c r="G9" s="20">
        <v>72.160000</v>
      </c>
      <c r="H9" s="20">
        <f ca="1">ROUND(INDIRECT(ADDRESS(ROW()+(0), COLUMN()+(-3), 1))*INDIRECT(ADDRESS(ROW()+(0), COLUMN()+(-1), 1)), 2)</f>
        <v>79.380000</v>
      </c>
    </row>
    <row r="10" spans="1:8" ht="31.20" thickBot="1" customHeight="1">
      <c r="A10" s="17" t="s">
        <v>17</v>
      </c>
      <c r="B10" s="17"/>
      <c r="C10" s="17" t="s">
        <v>18</v>
      </c>
      <c r="D10" s="17"/>
      <c r="E10" s="18">
        <v>1.050000</v>
      </c>
      <c r="F10" s="19" t="s">
        <v>19</v>
      </c>
      <c r="G10" s="20">
        <v>358187.620000</v>
      </c>
      <c r="H10" s="20">
        <f ca="1">ROUND(INDIRECT(ADDRESS(ROW()+(0), COLUMN()+(-3), 1))*INDIRECT(ADDRESS(ROW()+(0), COLUMN()+(-1), 1)), 2)</f>
        <v>376097.000000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8.104000</v>
      </c>
      <c r="F11" s="19" t="s">
        <v>22</v>
      </c>
      <c r="G11" s="20">
        <v>882.080000</v>
      </c>
      <c r="H11" s="20">
        <f ca="1">ROUND(INDIRECT(ADDRESS(ROW()+(0), COLUMN()+(-3), 1))*INDIRECT(ADDRESS(ROW()+(0), COLUMN()+(-1), 1)), 2)</f>
        <v>7148.380000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8.104000</v>
      </c>
      <c r="F12" s="23" t="s">
        <v>25</v>
      </c>
      <c r="G12" s="24">
        <v>530.660000</v>
      </c>
      <c r="H12" s="24">
        <f ca="1">ROUND(INDIRECT(ADDRESS(ROW()+(0), COLUMN()+(-3), 1))*INDIRECT(ADDRESS(ROW()+(0), COLUMN()+(-1), 1)), 2)</f>
        <v>4300.470000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402751.600000</v>
      </c>
      <c r="H13" s="16">
        <f ca="1">ROUND(INDIRECT(ADDRESS(ROW()+(0), COLUMN()+(-3), 1))*INDIRECT(ADDRESS(ROW()+(0), COLUMN()+(-1), 1))/100, 2)</f>
        <v>8055.030000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410806.630000</v>
      </c>
      <c r="H14" s="24">
        <f ca="1">ROUND(INDIRECT(ADDRESS(ROW()+(0), COLUMN()+(-3), 1))*INDIRECT(ADDRESS(ROW()+(0), COLUMN()+(-1), 1))/100, 2)</f>
        <v>12324.200000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423130.830000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