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<sst xmlns="http://schemas.openxmlformats.org/spreadsheetml/2006/main" count="32" uniqueCount="32">
  <si>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</si>
  <si>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GMP020</t>
  </si>
  <si>
    <t xml:space="preserve">m³</t>
  </si>
  <si>
    <t xml:space="preserve">Mur de pierres de taille.</t>
  </si>
  <si>
    <r>
      <rPr>
        <sz val="7.80"/>
        <color rgb="FF000000"/>
        <rFont val="Arial"/>
        <family val="2"/>
      </rPr>
      <t xml:space="preserve">Mur en pierre de taille réalisé avec </t>
    </r>
    <r>
      <rPr>
        <b/>
        <sz val="7.80"/>
        <color rgb="FF000000"/>
        <rFont val="Arial"/>
        <family val="2"/>
      </rPr>
      <t xml:space="preserve">moellons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granitique</t>
    </r>
    <r>
      <rPr>
        <sz val="7.80"/>
        <color rgb="FF000000"/>
        <rFont val="Arial"/>
        <family val="2"/>
      </rPr>
      <t xml:space="preserve"> avec finition </t>
    </r>
    <r>
      <rPr>
        <b/>
        <sz val="7.80"/>
        <color rgb="FF000000"/>
        <rFont val="Arial"/>
        <family val="2"/>
      </rPr>
      <t xml:space="preserve">bouchardée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dans les deux faces visibles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</si>
  <si>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</si>
  <si>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</si>
  <si>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</si>
  <si>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</si>
  <si>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</si>
  <si>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</si>
  <si>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</si>
  <si>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</si>
  <si>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</si>
  <si>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mt08cem010b</t>
  </si>
  <si>
    <t xml:space="preserve">Ciment Portland CEM I 32,5 R, en sacs, selon NF EN 197-1.</t>
  </si>
  <si>
    <t xml:space="preserve">kg</t>
  </si>
  <si>
    <t xml:space="preserve">mt06pil010c</t>
  </si>
  <si>
    <t xml:space="preserve">Pierre de taille granitique, réalisée avec des moellons: pierres taillées en forme de parallélépipède et de dimensions maximales approximatives 40x22x18 cm.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</si>
  <si>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</si>
  <si>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</si>
  <si>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</si>
  <si>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</si>
  <si>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</si>
  <si>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</si>
  <si>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</si>
  <si>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</si>
  <si>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</si>
  <si>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</si>
  <si>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</si>
  <si>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34.338,26F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</si>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</sst>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2.5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0.200000</v>
      </c>
      <c r="F8" s="14" t="s">
        <v>13</v>
      </c>
      <c r="G8" s="16">
        <v>75631.840000</v>
      </c>
      <c r="H8" s="16">
        <f ca="1">ROUND(INDIRECT(ADDRESS(ROW()+(0), COLUMN()+(-3), 1))*INDIRECT(ADDRESS(ROW()+(0), COLUMN()+(-1), 1)), 2)</f>
        <v>15126.370000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2.200000</v>
      </c>
      <c r="F9" s="19" t="s">
        <v>16</v>
      </c>
      <c r="G9" s="20">
        <v>72.160000</v>
      </c>
      <c r="H9" s="20">
        <f ca="1">ROUND(INDIRECT(ADDRESS(ROW()+(0), COLUMN()+(-3), 1))*INDIRECT(ADDRESS(ROW()+(0), COLUMN()+(-1), 1)), 2)</f>
        <v>158.750000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358187.620000</v>
      </c>
      <c r="H10" s="20">
        <f ca="1">ROUND(INDIRECT(ADDRESS(ROW()+(0), COLUMN()+(-3), 1))*INDIRECT(ADDRESS(ROW()+(0), COLUMN()+(-1), 1)), 2)</f>
        <v>376097.000000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12.156000</v>
      </c>
      <c r="F11" s="19" t="s">
        <v>22</v>
      </c>
      <c r="G11" s="20">
        <v>882.080000</v>
      </c>
      <c r="H11" s="20">
        <f ca="1">ROUND(INDIRECT(ADDRESS(ROW()+(0), COLUMN()+(-3), 1))*INDIRECT(ADDRESS(ROW()+(0), COLUMN()+(-1), 1)), 2)</f>
        <v>10722.560000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12.156000</v>
      </c>
      <c r="F12" s="23" t="s">
        <v>25</v>
      </c>
      <c r="G12" s="24">
        <v>530.660000</v>
      </c>
      <c r="H12" s="24">
        <f ca="1">ROUND(INDIRECT(ADDRESS(ROW()+(0), COLUMN()+(-3), 1))*INDIRECT(ADDRESS(ROW()+(0), COLUMN()+(-1), 1)), 2)</f>
        <v>6450.700000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408555.380000</v>
      </c>
      <c r="H13" s="16">
        <f ca="1">ROUND(INDIRECT(ADDRESS(ROW()+(0), COLUMN()+(-3), 1))*INDIRECT(ADDRESS(ROW()+(0), COLUMN()+(-1), 1))/100, 2)</f>
        <v>8171.110000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416726.490000</v>
      </c>
      <c r="H14" s="24">
        <f ca="1">ROUND(INDIRECT(ADDRESS(ROW()+(0), COLUMN()+(-3), 1))*INDIRECT(ADDRESS(ROW()+(0), COLUMN()+(-1), 1))/100, 2)</f>
        <v>12501.790000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429228.280000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