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<sst xmlns="http://schemas.openxmlformats.org/spreadsheetml/2006/main" count="26" uniqueCount="26">
  <si>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</si>
  <si>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GOB030</t>
  </si>
  <si>
    <t xml:space="preserve">m³</t>
  </si>
  <si>
    <t xml:space="preserve">Poutre en bois sciée.</t>
  </si>
  <si>
    <r>
      <rPr>
        <b/>
        <sz val="7.80"/>
        <color rgb="FF000000"/>
        <rFont val="Arial"/>
        <family val="2"/>
      </rPr>
      <t xml:space="preserve">Poutre de bois scié de pin de Monterey (Pinus Radiata D. Don), de 10x10 à 15x30 cm de section et jusqu'à 6 m de longueur, classe résistante C-16, protection du bois de classe de pénétration P3 à P6, travaillée en atelier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</si>
  <si>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</si>
  <si>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</si>
  <si>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</si>
  <si>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</si>
  <si>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</si>
  <si>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</si>
  <si>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mt07mee015t</t>
  </si>
  <si>
    <t xml:space="preserve">Bois scié de pin de Monterey (Pinus Radiata D. Don) avec finition brossée, pour poutre de 10x10 à 15x30 cm de section et jusqu'à 6 m de longueur, pour applications structurales, classe résistante C-16 selon NF EN 338 et NF EN 1912 et protection face aux agents biotiques qui correspondent à la classe de pénétration P3 à P6 (de 4 à 12 mm dans les faces latérales de l'aubier) selon NF EN 351-1, travaillée en atelier.</t>
  </si>
  <si>
    <t xml:space="preserve">m³</t>
  </si>
  <si>
    <t xml:space="preserve">mo043</t>
  </si>
  <si>
    <t xml:space="preserve">Compagnon professionnel III/CP2 monteur de structures en bois.</t>
  </si>
  <si>
    <t xml:space="preserve">h</t>
  </si>
  <si>
    <t xml:space="preserve">mo086</t>
  </si>
  <si>
    <t xml:space="preserve">Ouvrier professionnel II/OP monteur de structures en bois.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</si>
  <si>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</si>
  <si>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</si>
  <si>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</si>
  <si>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</si>
  <si>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</si>
  <si>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59.516,53F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</si>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</sst>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7.58" customWidth="1"/>
    <col min="3" max="3" width="18.07" customWidth="1"/>
    <col min="4" max="4" width="39.20" customWidth="1"/>
    <col min="5" max="5" width="6.56" customWidth="1"/>
    <col min="6" max="6" width="2.04" customWidth="1"/>
    <col min="7" max="7" width="5.83" customWidth="1"/>
    <col min="8" max="8" width="3.79" customWidth="1"/>
    <col min="9" max="9" width="11.51" customWidth="1"/>
    <col min="10" max="10" width="0.73" customWidth="1"/>
    <col min="11" max="11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/>
      <c r="G7" s="9" t="s">
        <v>8</v>
      </c>
      <c r="H7" s="9" t="s">
        <v>9</v>
      </c>
      <c r="I7" s="9"/>
      <c r="J7" s="9"/>
      <c r="K7" s="9" t="s">
        <v>10</v>
      </c>
    </row>
    <row r="8" spans="1:11" ht="60.00" thickBot="1" customHeight="1">
      <c r="A8" s="10" t="s">
        <v>11</v>
      </c>
      <c r="B8" s="10" t="s">
        <v>12</v>
      </c>
      <c r="C8" s="10"/>
      <c r="D8" s="10"/>
      <c r="E8" s="12">
        <v>1.000000</v>
      </c>
      <c r="F8" s="12"/>
      <c r="G8" s="14" t="s">
        <v>13</v>
      </c>
      <c r="H8" s="16">
        <v>322763.840000</v>
      </c>
      <c r="I8" s="16"/>
      <c r="J8" s="16"/>
      <c r="K8" s="16">
        <f ca="1">ROUND(INDIRECT(ADDRESS(ROW()+(0), COLUMN()+(-6), 1))*INDIRECT(ADDRESS(ROW()+(0), COLUMN()+(-3), 1)), 2)</f>
        <v>322763.840000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9.366000</v>
      </c>
      <c r="F9" s="18"/>
      <c r="G9" s="19" t="s">
        <v>16</v>
      </c>
      <c r="H9" s="20">
        <v>853.140000</v>
      </c>
      <c r="I9" s="20"/>
      <c r="J9" s="20"/>
      <c r="K9" s="20">
        <f ca="1">ROUND(INDIRECT(ADDRESS(ROW()+(0), COLUMN()+(-6), 1))*INDIRECT(ADDRESS(ROW()+(0), COLUMN()+(-3), 1)), 2)</f>
        <v>7990.510000</v>
      </c>
    </row>
    <row r="10" spans="1:11" ht="12.00" thickBot="1" customHeight="1">
      <c r="A10" s="17" t="s">
        <v>17</v>
      </c>
      <c r="B10" s="21" t="s">
        <v>18</v>
      </c>
      <c r="C10" s="21"/>
      <c r="D10" s="21"/>
      <c r="E10" s="22">
        <v>4.683000</v>
      </c>
      <c r="F10" s="22"/>
      <c r="G10" s="23" t="s">
        <v>19</v>
      </c>
      <c r="H10" s="24">
        <v>529.820000</v>
      </c>
      <c r="I10" s="24"/>
      <c r="J10" s="24"/>
      <c r="K10" s="24">
        <f ca="1">ROUND(INDIRECT(ADDRESS(ROW()+(0), COLUMN()+(-6), 1))*INDIRECT(ADDRESS(ROW()+(0), COLUMN()+(-3), 1)), 2)</f>
        <v>2481.150000</v>
      </c>
    </row>
    <row r="11" spans="1:11" ht="12.00" thickBot="1" customHeight="1">
      <c r="A11" s="17"/>
      <c r="B11" s="10" t="s">
        <v>20</v>
      </c>
      <c r="C11" s="10"/>
      <c r="D11" s="10"/>
      <c r="E11" s="12">
        <v>2.000000</v>
      </c>
      <c r="F11" s="12"/>
      <c r="G11" s="14" t="s">
        <v>21</v>
      </c>
      <c r="H11" s="16">
        <f ca="1">ROUND(SUM(INDIRECT(ADDRESS(ROW()+(-1), COLUMN()+(3), 1)),INDIRECT(ADDRESS(ROW()+(-2), COLUMN()+(3), 1)),INDIRECT(ADDRESS(ROW()+(-3), COLUMN()+(3), 1))), 2)</f>
        <v>333235.500000</v>
      </c>
      <c r="I11" s="16"/>
      <c r="J11" s="16"/>
      <c r="K11" s="16">
        <f ca="1">ROUND(INDIRECT(ADDRESS(ROW()+(0), COLUMN()+(-6), 1))*INDIRECT(ADDRESS(ROW()+(0), COLUMN()+(-3), 1))/100, 2)</f>
        <v>6664.710000</v>
      </c>
    </row>
    <row r="12" spans="1:11" ht="12.00" thickBot="1" customHeight="1">
      <c r="A12" s="21"/>
      <c r="B12" s="21" t="s">
        <v>22</v>
      </c>
      <c r="C12" s="21"/>
      <c r="D12" s="21"/>
      <c r="E12" s="22">
        <v>3.000000</v>
      </c>
      <c r="F12" s="22"/>
      <c r="G12" s="23" t="s">
        <v>23</v>
      </c>
      <c r="H12" s="24">
        <f ca="1">ROUND(SUM(INDIRECT(ADDRESS(ROW()+(-1), COLUMN()+(3), 1)),INDIRECT(ADDRESS(ROW()+(-2), COLUMN()+(3), 1)),INDIRECT(ADDRESS(ROW()+(-3), COLUMN()+(3), 1)),INDIRECT(ADDRESS(ROW()+(-4), COLUMN()+(3), 1))), 2)</f>
        <v>339900.210000</v>
      </c>
      <c r="I12" s="24"/>
      <c r="J12" s="24"/>
      <c r="K12" s="24">
        <f ca="1">ROUND(INDIRECT(ADDRESS(ROW()+(0), COLUMN()+(-6), 1))*INDIRECT(ADDRESS(ROW()+(0), COLUMN()+(-3), 1))/100, 2)</f>
        <v>10197.010000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350097.220000</v>
      </c>
    </row>
  </sheetData>
  <mergeCells count="26">
    <mergeCell ref="A1:K1"/>
    <mergeCell ref="A3:B3"/>
    <mergeCell ref="D3:E3"/>
    <mergeCell ref="F3:H3"/>
    <mergeCell ref="J3:K3"/>
    <mergeCell ref="A4:K4"/>
    <mergeCell ref="B7:D7"/>
    <mergeCell ref="E7:F7"/>
    <mergeCell ref="H7:J7"/>
    <mergeCell ref="B8:D8"/>
    <mergeCell ref="E8:F8"/>
    <mergeCell ref="H8:J8"/>
    <mergeCell ref="B9:D9"/>
    <mergeCell ref="E9:F9"/>
    <mergeCell ref="H9:J9"/>
    <mergeCell ref="B10:D10"/>
    <mergeCell ref="E10:F10"/>
    <mergeCell ref="H10:J10"/>
    <mergeCell ref="B11:D11"/>
    <mergeCell ref="E11:F11"/>
    <mergeCell ref="H11:J11"/>
    <mergeCell ref="B12:D12"/>
    <mergeCell ref="E12:F12"/>
    <mergeCell ref="H12:J12"/>
    <mergeCell ref="A13:F13"/>
    <mergeCell ref="H13:J13"/>
  </mergeCells>
  <pageMargins left="0.620079" right="0.472441" top="0.472441" bottom="0.472441" header="0.0" footer="0.0"/>
  <pageSetup paperSize="9" orientation="portrait"/>
  <rowBreaks count="0" manualBreakCount="0">
    </rowBreaks>
</worksheet>
</file>