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<sst xmlns="http://schemas.openxmlformats.org/spreadsheetml/2006/main" count="78" uniqueCount="78">
  <si>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</si>
  <si>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TIU010</t>
  </si>
  <si>
    <t xml:space="preserve">U</t>
  </si>
  <si>
    <t xml:space="preserve">Escalier de secours.</t>
  </si>
  <si>
    <r>
      <rPr>
        <sz val="8.25"/>
        <color rgb="FF000000"/>
        <rFont val="Arial"/>
        <family val="2"/>
      </rPr>
      <t xml:space="preserve">Escalier métallique de secours situé à l'extérieur du bâtiment, composé de limons et paliers, pour 7 étages, de hauteur maximale d'étage 3 m, droit et à deux volées droites, avec une largeur utile de 1 pour une charge d'exploitation de 400 kg/m², Euroclasse A1 de réaction au feu, selon NF EN 13501-1, élaborée en atelier et montée in situ via des assemblages soudés. Composé de: FONDATION en béton armé, réalisée avec béton confectionné sur le chantier BCN: CPJ-CEM II/A 32,5 - TP - B 30 - 15/25 - E: 2a - BA - P 18-305, coulage avec des moyens manuels et acier Fe E 500, avec une quantité approximative de 50 kg/m³, bétonnée sur couche de béton de propreté, au fond de l'excavation préalablement réalisée.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Comprend les plaques d'ancrage à la fondation et à la structure du bâtiment, les pièces spéciales et les épointages. Le prix ne comprend pas l'excavation des fondations. Le prix comprend le ferraillage de l'armature et la pose en coffrage ou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</si>
  <si>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</si>
  <si>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</si>
  <si>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</si>
  <si>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</si>
  <si>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</si>
  <si>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</si>
  <si>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mt10hmf040qabg</t>
  </si>
  <si>
    <t xml:space="preserve">Béton non armé prêt à l'emploi BCN: CPJ-CEM II/A 32,5 - P - B 16 - 15/25 - E: 1 - NA - P 18-305.</t>
  </si>
  <si>
    <t xml:space="preserve">m³</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</si>
  <si>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</si>
  <si>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</si>
  <si>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</si>
  <si>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</si>
  <si>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</si>
  <si>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</si>
  <si>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</si>
  <si>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</si>
  <si>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</si>
  <si>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</si>
  <si>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</si>
  <si>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</si>
  <si>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</si>
  <si>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</si>
  <si>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</si>
  <si>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</si>
  <si>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</si>
  <si>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</si>
  <si>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mt41esc010a</t>
  </si>
  <si>
    <t xml:space="preserve">Module d'escalier métallique de secours, droit et avec deux volées droites par étage de 3 m de hauteur maximum, avec une largeur utile de 1 m, pour une charge d'exploitation de 400 kg/m², Euroclasse A1 de réaction au feu, selon NF EN 13501-1, composé de: structure métallique de profilés d'acier S 275 JR laminé à chaud, constituée de deux supports intermédiaires avec profilés HEB, une poutre limon avec profilés IPE et une poutre console pour support de la poutre de palier avec profilés HEB; marches et palier de tôle larmée en acier galvanisé, de 3 mm d'épaisseur; et rampe, de 1,10 m de hauteur, à tube en acier laminé à froid, de 40x20x1,5 mm et 20x20x1,5 mm, mise en place dans tout son périmètre et dans la trémie de l'escalier; avec préparation des surfaces au degré SA21/2 selon NF EN ISO 8501-1 et application postérieure de deux couches d'apprêt d'une épaisseur minimale de film sec de 30 microns par couche; élaboré en atelier.</t>
  </si>
  <si>
    <t xml:space="preserve">U</t>
  </si>
  <si>
    <t xml:space="preserve">mt07ala010deb</t>
  </si>
  <si>
    <t xml:space="preserve">Acier laminé NF EN 10025 S275JR, en profilés laminés à chaud, pièces simples, pour applications structurales, finition avec impression antioxydante. Travaillé et monté en atelier, à placer avec assemblages soudés sur site.</t>
  </si>
  <si>
    <t xml:space="preserve">kg</t>
  </si>
  <si>
    <t xml:space="preserve">mt27pfi010</t>
  </si>
  <si>
    <t xml:space="preserve">Impression à séchage rapide, formulée avec résines alkydiques modifiées et phosphate de zinc.</t>
  </si>
  <si>
    <t xml:space="preserve">l</t>
  </si>
  <si>
    <t xml:space="preserve">mq07gte010a</t>
  </si>
  <si>
    <t xml:space="preserve">Grue autopropulsée à bras télescopique avec une capacité d'élévation de 12 t et 20 m de hauteur maximale de travail.</t>
  </si>
  <si>
    <t xml:space="preserve">h</t>
  </si>
  <si>
    <t xml:space="preserve">mq06hor010</t>
  </si>
  <si>
    <t xml:space="preserve">Bétonnière électrique avec une capacité de gâchage de 160 l.</t>
  </si>
  <si>
    <t xml:space="preserve">h</t>
  </si>
  <si>
    <t xml:space="preserve">mq08sol020</t>
  </si>
  <si>
    <t xml:space="preserve">Équipement et éléments auxiliaires pour soudure électrique.</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</si>
  <si>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</si>
  <si>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</si>
  <si>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</si>
  <si>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</si>
  <si>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</si>
  <si>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</si>
  <si>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</si>
  <si>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</si>
  <si>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</si>
  <si>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</si>
  <si>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</si>
  <si>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</si>
  <si>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</si>
  <si>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</si>
  <si>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</si>
  <si>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</si>
  <si>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</si>
  <si>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</si>
  <si>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</si>
  <si>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</si>
  <si>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</si>
  <si>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</si>
  <si>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</si>
  <si>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</si>
  <si>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</si>
  <si>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Frais de chantier des unités d'ouvrage</t>
  </si>
  <si>
    <t xml:space="preserve">%</t>
  </si>
  <si>
    <t xml:space="preserve">Coût d'entretien décennal: 977.145,24F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</si>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</sst>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3.23" customWidth="1"/>
    <col min="4" max="4" width="70.04" customWidth="1"/>
    <col min="5" max="5" width="9.52" customWidth="1"/>
    <col min="6" max="6" width="5.44" customWidth="1"/>
    <col min="7" max="7" width="14.96"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61030.7</v>
      </c>
      <c r="H9" s="13">
        <f ca="1">ROUND(INDIRECT(ADDRESS(ROW()+(0), COLUMN()+(-3), 1))*INDIRECT(ADDRESS(ROW()+(0), COLUMN()+(-1), 1)), 2)</f>
        <v>64082.3</v>
      </c>
    </row>
    <row r="10" spans="1:8" ht="13.50" thickBot="1" customHeight="1">
      <c r="A10" s="14" t="s">
        <v>14</v>
      </c>
      <c r="B10" s="14"/>
      <c r="C10" s="14"/>
      <c r="D10" s="14" t="s">
        <v>15</v>
      </c>
      <c r="E10" s="15">
        <v>1.208</v>
      </c>
      <c r="F10" s="16" t="s">
        <v>16</v>
      </c>
      <c r="G10" s="17">
        <v>1094.14</v>
      </c>
      <c r="H10" s="17">
        <f ca="1">ROUND(INDIRECT(ADDRESS(ROW()+(0), COLUMN()+(-3), 1))*INDIRECT(ADDRESS(ROW()+(0), COLUMN()+(-1), 1)), 2)</f>
        <v>1321.72</v>
      </c>
    </row>
    <row r="11" spans="1:8" ht="13.50" thickBot="1" customHeight="1">
      <c r="A11" s="14" t="s">
        <v>17</v>
      </c>
      <c r="B11" s="14"/>
      <c r="C11" s="14"/>
      <c r="D11" s="14" t="s">
        <v>18</v>
      </c>
      <c r="E11" s="15">
        <v>2.57</v>
      </c>
      <c r="F11" s="16" t="s">
        <v>19</v>
      </c>
      <c r="G11" s="17">
        <v>16550</v>
      </c>
      <c r="H11" s="17">
        <f ca="1">ROUND(INDIRECT(ADDRESS(ROW()+(0), COLUMN()+(-3), 1))*INDIRECT(ADDRESS(ROW()+(0), COLUMN()+(-1), 1)), 2)</f>
        <v>42533.6</v>
      </c>
    </row>
    <row r="12" spans="1:8" ht="13.50" thickBot="1" customHeight="1">
      <c r="A12" s="14" t="s">
        <v>20</v>
      </c>
      <c r="B12" s="14"/>
      <c r="C12" s="14"/>
      <c r="D12" s="14" t="s">
        <v>21</v>
      </c>
      <c r="E12" s="15">
        <v>4.824</v>
      </c>
      <c r="F12" s="16" t="s">
        <v>22</v>
      </c>
      <c r="G12" s="17">
        <v>17674</v>
      </c>
      <c r="H12" s="17">
        <f ca="1">ROUND(INDIRECT(ADDRESS(ROW()+(0), COLUMN()+(-3), 1))*INDIRECT(ADDRESS(ROW()+(0), COLUMN()+(-1), 1)), 2)</f>
        <v>85259.2</v>
      </c>
    </row>
    <row r="13" spans="1:8" ht="13.50" thickBot="1" customHeight="1">
      <c r="A13" s="14" t="s">
        <v>23</v>
      </c>
      <c r="B13" s="14"/>
      <c r="C13" s="14"/>
      <c r="D13" s="14" t="s">
        <v>24</v>
      </c>
      <c r="E13" s="15">
        <v>3086.6</v>
      </c>
      <c r="F13" s="16" t="s">
        <v>25</v>
      </c>
      <c r="G13" s="17">
        <v>79.51</v>
      </c>
      <c r="H13" s="17">
        <f ca="1">ROUND(INDIRECT(ADDRESS(ROW()+(0), COLUMN()+(-3), 1))*INDIRECT(ADDRESS(ROW()+(0), COLUMN()+(-1), 1)), 2)</f>
        <v>245416</v>
      </c>
    </row>
    <row r="14" spans="1:8" ht="13.50" thickBot="1" customHeight="1">
      <c r="A14" s="14" t="s">
        <v>26</v>
      </c>
      <c r="B14" s="14"/>
      <c r="C14" s="14"/>
      <c r="D14" s="14" t="s">
        <v>27</v>
      </c>
      <c r="E14" s="15">
        <v>48.8</v>
      </c>
      <c r="F14" s="16" t="s">
        <v>28</v>
      </c>
      <c r="G14" s="17">
        <v>122.11</v>
      </c>
      <c r="H14" s="17">
        <f ca="1">ROUND(INDIRECT(ADDRESS(ROW()+(0), COLUMN()+(-3), 1))*INDIRECT(ADDRESS(ROW()+(0), COLUMN()+(-1), 1)), 2)</f>
        <v>5958.97</v>
      </c>
    </row>
    <row r="15" spans="1:8" ht="13.50" thickBot="1" customHeight="1">
      <c r="A15" s="14" t="s">
        <v>29</v>
      </c>
      <c r="B15" s="14"/>
      <c r="C15" s="14"/>
      <c r="D15" s="14" t="s">
        <v>30</v>
      </c>
      <c r="E15" s="15">
        <v>50</v>
      </c>
      <c r="F15" s="16" t="s">
        <v>31</v>
      </c>
      <c r="G15" s="17">
        <v>757.06</v>
      </c>
      <c r="H15" s="17">
        <f ca="1">ROUND(INDIRECT(ADDRESS(ROW()+(0), COLUMN()+(-3), 1))*INDIRECT(ADDRESS(ROW()+(0), COLUMN()+(-1), 1)), 2)</f>
        <v>37853</v>
      </c>
    </row>
    <row r="16" spans="1:8" ht="129.00" thickBot="1" customHeight="1">
      <c r="A16" s="14" t="s">
        <v>32</v>
      </c>
      <c r="B16" s="14"/>
      <c r="C16" s="14"/>
      <c r="D16" s="14" t="s">
        <v>33</v>
      </c>
      <c r="E16" s="15">
        <v>7</v>
      </c>
      <c r="F16" s="16" t="s">
        <v>34</v>
      </c>
      <c r="G16" s="17">
        <v>2.58358e+006</v>
      </c>
      <c r="H16" s="17">
        <f ca="1">ROUND(INDIRECT(ADDRESS(ROW()+(0), COLUMN()+(-3), 1))*INDIRECT(ADDRESS(ROW()+(0), COLUMN()+(-1), 1)), 2)</f>
        <v>1.80851e+007</v>
      </c>
    </row>
    <row r="17" spans="1:8" ht="34.50" thickBot="1" customHeight="1">
      <c r="A17" s="14" t="s">
        <v>35</v>
      </c>
      <c r="B17" s="14"/>
      <c r="C17" s="14"/>
      <c r="D17" s="14" t="s">
        <v>36</v>
      </c>
      <c r="E17" s="15">
        <v>70</v>
      </c>
      <c r="F17" s="16" t="s">
        <v>37</v>
      </c>
      <c r="G17" s="17">
        <v>1250.37</v>
      </c>
      <c r="H17" s="17">
        <f ca="1">ROUND(INDIRECT(ADDRESS(ROW()+(0), COLUMN()+(-3), 1))*INDIRECT(ADDRESS(ROW()+(0), COLUMN()+(-1), 1)), 2)</f>
        <v>87525.9</v>
      </c>
    </row>
    <row r="18" spans="1:8" ht="24.00" thickBot="1" customHeight="1">
      <c r="A18" s="14" t="s">
        <v>38</v>
      </c>
      <c r="B18" s="14"/>
      <c r="C18" s="14"/>
      <c r="D18" s="14" t="s">
        <v>39</v>
      </c>
      <c r="E18" s="15">
        <v>24.5</v>
      </c>
      <c r="F18" s="16" t="s">
        <v>40</v>
      </c>
      <c r="G18" s="17">
        <v>4079.44</v>
      </c>
      <c r="H18" s="17">
        <f ca="1">ROUND(INDIRECT(ADDRESS(ROW()+(0), COLUMN()+(-3), 1))*INDIRECT(ADDRESS(ROW()+(0), COLUMN()+(-1), 1)), 2)</f>
        <v>99946.3</v>
      </c>
    </row>
    <row r="19" spans="1:8" ht="24.00" thickBot="1" customHeight="1">
      <c r="A19" s="14" t="s">
        <v>41</v>
      </c>
      <c r="B19" s="14"/>
      <c r="C19" s="14"/>
      <c r="D19" s="14" t="s">
        <v>42</v>
      </c>
      <c r="E19" s="15">
        <v>9.8</v>
      </c>
      <c r="F19" s="16" t="s">
        <v>43</v>
      </c>
      <c r="G19" s="17">
        <v>26567.2</v>
      </c>
      <c r="H19" s="17">
        <f ca="1">ROUND(INDIRECT(ADDRESS(ROW()+(0), COLUMN()+(-3), 1))*INDIRECT(ADDRESS(ROW()+(0), COLUMN()+(-1), 1)), 2)</f>
        <v>260359</v>
      </c>
    </row>
    <row r="20" spans="1:8" ht="13.50" thickBot="1" customHeight="1">
      <c r="A20" s="14" t="s">
        <v>44</v>
      </c>
      <c r="B20" s="14"/>
      <c r="C20" s="14"/>
      <c r="D20" s="14" t="s">
        <v>45</v>
      </c>
      <c r="E20" s="15">
        <v>4.026</v>
      </c>
      <c r="F20" s="16" t="s">
        <v>46</v>
      </c>
      <c r="G20" s="17">
        <v>1670.13</v>
      </c>
      <c r="H20" s="17">
        <f ca="1">ROUND(INDIRECT(ADDRESS(ROW()+(0), COLUMN()+(-3), 1))*INDIRECT(ADDRESS(ROW()+(0), COLUMN()+(-1), 1)), 2)</f>
        <v>6723.94</v>
      </c>
    </row>
    <row r="21" spans="1:8" ht="13.50" thickBot="1" customHeight="1">
      <c r="A21" s="14" t="s">
        <v>47</v>
      </c>
      <c r="B21" s="14"/>
      <c r="C21" s="14"/>
      <c r="D21" s="14" t="s">
        <v>48</v>
      </c>
      <c r="E21" s="15">
        <v>20</v>
      </c>
      <c r="F21" s="16" t="s">
        <v>49</v>
      </c>
      <c r="G21" s="17">
        <v>1657.55</v>
      </c>
      <c r="H21" s="17">
        <f ca="1">ROUND(INDIRECT(ADDRESS(ROW()+(0), COLUMN()+(-3), 1))*INDIRECT(ADDRESS(ROW()+(0), COLUMN()+(-1), 1)), 2)</f>
        <v>33151</v>
      </c>
    </row>
    <row r="22" spans="1:8" ht="13.50" thickBot="1" customHeight="1">
      <c r="A22" s="14" t="s">
        <v>50</v>
      </c>
      <c r="B22" s="14"/>
      <c r="C22" s="14"/>
      <c r="D22" s="14" t="s">
        <v>51</v>
      </c>
      <c r="E22" s="15">
        <v>0.182</v>
      </c>
      <c r="F22" s="16" t="s">
        <v>52</v>
      </c>
      <c r="G22" s="17">
        <v>1843.02</v>
      </c>
      <c r="H22" s="17">
        <f ca="1">ROUND(INDIRECT(ADDRESS(ROW()+(0), COLUMN()+(-3), 1))*INDIRECT(ADDRESS(ROW()+(0), COLUMN()+(-1), 1)), 2)</f>
        <v>335.43</v>
      </c>
    </row>
    <row r="23" spans="1:8" ht="13.50" thickBot="1" customHeight="1">
      <c r="A23" s="14" t="s">
        <v>53</v>
      </c>
      <c r="B23" s="14"/>
      <c r="C23" s="14"/>
      <c r="D23" s="14" t="s">
        <v>54</v>
      </c>
      <c r="E23" s="15">
        <v>0.273</v>
      </c>
      <c r="F23" s="16" t="s">
        <v>55</v>
      </c>
      <c r="G23" s="17">
        <v>1180.83</v>
      </c>
      <c r="H23" s="17">
        <f ca="1">ROUND(INDIRECT(ADDRESS(ROW()+(0), COLUMN()+(-3), 1))*INDIRECT(ADDRESS(ROW()+(0), COLUMN()+(-1), 1)), 2)</f>
        <v>322.37</v>
      </c>
    </row>
    <row r="24" spans="1:8" ht="13.50" thickBot="1" customHeight="1">
      <c r="A24" s="14" t="s">
        <v>56</v>
      </c>
      <c r="B24" s="14"/>
      <c r="C24" s="14"/>
      <c r="D24" s="14" t="s">
        <v>57</v>
      </c>
      <c r="E24" s="15">
        <v>7.288</v>
      </c>
      <c r="F24" s="16" t="s">
        <v>58</v>
      </c>
      <c r="G24" s="17">
        <v>1092.56</v>
      </c>
      <c r="H24" s="17">
        <f ca="1">ROUND(INDIRECT(ADDRESS(ROW()+(0), COLUMN()+(-3), 1))*INDIRECT(ADDRESS(ROW()+(0), COLUMN()+(-1), 1)), 2)</f>
        <v>7962.58</v>
      </c>
    </row>
    <row r="25" spans="1:8" ht="13.50" thickBot="1" customHeight="1">
      <c r="A25" s="14" t="s">
        <v>59</v>
      </c>
      <c r="B25" s="14"/>
      <c r="C25" s="14"/>
      <c r="D25" s="14" t="s">
        <v>60</v>
      </c>
      <c r="E25" s="15">
        <v>7.635</v>
      </c>
      <c r="F25" s="16" t="s">
        <v>61</v>
      </c>
      <c r="G25" s="17">
        <v>1110.44</v>
      </c>
      <c r="H25" s="17">
        <f ca="1">ROUND(INDIRECT(ADDRESS(ROW()+(0), COLUMN()+(-3), 1))*INDIRECT(ADDRESS(ROW()+(0), COLUMN()+(-1), 1)), 2)</f>
        <v>8478.21</v>
      </c>
    </row>
    <row r="26" spans="1:8" ht="13.50" thickBot="1" customHeight="1">
      <c r="A26" s="14" t="s">
        <v>62</v>
      </c>
      <c r="B26" s="14"/>
      <c r="C26" s="14"/>
      <c r="D26" s="14" t="s">
        <v>63</v>
      </c>
      <c r="E26" s="15">
        <v>0.347</v>
      </c>
      <c r="F26" s="16" t="s">
        <v>64</v>
      </c>
      <c r="G26" s="17">
        <v>1843.02</v>
      </c>
      <c r="H26" s="17">
        <f ca="1">ROUND(INDIRECT(ADDRESS(ROW()+(0), COLUMN()+(-3), 1))*INDIRECT(ADDRESS(ROW()+(0), COLUMN()+(-1), 1)), 2)</f>
        <v>639.53</v>
      </c>
    </row>
    <row r="27" spans="1:8" ht="13.50" thickBot="1" customHeight="1">
      <c r="A27" s="14" t="s">
        <v>65</v>
      </c>
      <c r="B27" s="14"/>
      <c r="C27" s="14"/>
      <c r="D27" s="14" t="s">
        <v>66</v>
      </c>
      <c r="E27" s="15">
        <v>2.082</v>
      </c>
      <c r="F27" s="16" t="s">
        <v>67</v>
      </c>
      <c r="G27" s="17">
        <v>1180.83</v>
      </c>
      <c r="H27" s="17">
        <f ca="1">ROUND(INDIRECT(ADDRESS(ROW()+(0), COLUMN()+(-3), 1))*INDIRECT(ADDRESS(ROW()+(0), COLUMN()+(-1), 1)), 2)</f>
        <v>2458.49</v>
      </c>
    </row>
    <row r="28" spans="1:8" ht="13.50" thickBot="1" customHeight="1">
      <c r="A28" s="14" t="s">
        <v>68</v>
      </c>
      <c r="B28" s="14"/>
      <c r="C28" s="14"/>
      <c r="D28" s="14" t="s">
        <v>69</v>
      </c>
      <c r="E28" s="15">
        <v>27.879</v>
      </c>
      <c r="F28" s="16" t="s">
        <v>70</v>
      </c>
      <c r="G28" s="17">
        <v>1843.02</v>
      </c>
      <c r="H28" s="17">
        <f ca="1">ROUND(INDIRECT(ADDRESS(ROW()+(0), COLUMN()+(-3), 1))*INDIRECT(ADDRESS(ROW()+(0), COLUMN()+(-1), 1)), 2)</f>
        <v>51381.6</v>
      </c>
    </row>
    <row r="29" spans="1:8" ht="13.50" thickBot="1" customHeight="1">
      <c r="A29" s="14" t="s">
        <v>71</v>
      </c>
      <c r="B29" s="14"/>
      <c r="C29" s="14"/>
      <c r="D29" s="18" t="s">
        <v>72</v>
      </c>
      <c r="E29" s="19">
        <v>27.879</v>
      </c>
      <c r="F29" s="20" t="s">
        <v>73</v>
      </c>
      <c r="G29" s="21">
        <v>1180.83</v>
      </c>
      <c r="H29" s="21">
        <f ca="1">ROUND(INDIRECT(ADDRESS(ROW()+(0), COLUMN()+(-3), 1))*INDIRECT(ADDRESS(ROW()+(0), COLUMN()+(-1), 1)), 2)</f>
        <v>32920.4</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1.91597e+007</v>
      </c>
      <c r="H30" s="24">
        <f ca="1">ROUND(INDIRECT(ADDRESS(ROW()+(0), COLUMN()+(-3), 1))*INDIRECT(ADDRESS(ROW()+(0), COLUMN()+(-1), 1))/100, 2)</f>
        <v>383194</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1.95429e+007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