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<sst xmlns="http://schemas.openxmlformats.org/spreadsheetml/2006/main" count="33" uniqueCount="33">
  <si>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</si>
  <si>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TVP280</t>
  </si>
  <si>
    <t xml:space="preserve">U</t>
  </si>
  <si>
    <t xml:space="preserve">Unité eau-eau, pompe à chaleur géothermique, pour refroidissement.</t>
  </si>
  <si>
    <r>
      <rPr>
        <sz val="8.25"/>
        <color rgb="FF000000"/>
        <rFont val="Arial"/>
        <family val="2"/>
      </rPr>
      <t xml:space="preserve">Unité eau-eau de refroidissement, géothermique, alimentation triphasée à 400 V, puissance calorifique nominale 40,46 kW (température d'entrée de l'eau au condensateur 40°C, température de sortie de l'eau du condensateur 45°C, température d'entrée de l'eau à l'évaporateur 12°C, température de sortie de l'eau de l'évaporateur 7°C), puissance frigorifique nominale 34,5 kW (température d'entrée de l'eau à l'évaporateur 12°C, température de sortie de l'eau de l'évaporateur 7°C, température d'entrée de l'eau au condensateur 30°C, température de sortie de l'eau du condensateur 35°C) (EER 4,29), puissance sonore 67 dBA, dimensions 1201x883x798 mm, poids 240 kg, pour gaz R-410A, avec carrosserie et panneaux en tôle d'acier galvanisé, compresseurs hermétiques de type scroll, supports antivibratoires, échangeurs à plaques soudées en acier inoxydable AISI 316 avec isolation thermique, détendeur thermostatique, éléments de sécurité de haute et basse pression du réfrigérant, vannes de sécurité dans le circuit frigorifique, sondes de température, transducteur de pression, contrôleur de débit d'eau, tableau électrique et module électronique de contrôle.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</si>
  <si>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</si>
  <si>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</si>
  <si>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</si>
  <si>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</si>
  <si>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</si>
  <si>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</si>
  <si>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mt42bcg020k</t>
  </si>
  <si>
    <t xml:space="preserve">Unité eau-eau de refroidissement, géothermique, alimentation triphasée à 400 V, puissance calorifique nominale 40,46 kW (température d'entrée de l'eau au condensateur 40°C, température de sortie de l'eau du condensateur 45°C, température d'entrée de l'eau à l'évaporateur 12°C, température de sortie de l'eau de l'évaporateur 7°C), puissance frigorifique nominale 34,5 kW (température d'entrée de l'eau à l'évaporateur 12°C, température de sortie de l'eau de l'évaporateur 7°C, température d'entrée de l'eau au condensateur 30°C, température de sortie de l'eau du condensateur 35°C) (EER 4,29), puissance sonore 67 dBA, dimensions 1201x883x798 mm, poids 240 kg, pour gaz R-410A, avec carrosserie et panneaux en tôle d'acier galvanisé, compresseurs hermétiques de type scroll, supports antivibratoires, échangeurs à plaques soudées en acier inoxydable AISI 316 avec isolation thermique, détendeur thermostatique, éléments de sécurité de haute et basse pression du réfrigérant, vannes de sécurité dans le circuit frigorifique, sondes de température, transducteur de pression, contrôleur de débit d'eau, tableau électrique et module électronique de contrôle.</t>
  </si>
  <si>
    <t xml:space="preserve">U</t>
  </si>
  <si>
    <t xml:space="preserve">mt37www050f</t>
  </si>
  <si>
    <t xml:space="preserve">Manchon antivibration, en caoutchouc, avec filet de 1 1/2",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</si>
  <si>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</si>
  <si>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</si>
  <si>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</si>
  <si>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</si>
  <si>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mt37sve010f</t>
  </si>
  <si>
    <t xml:space="preserve">Vanne à sphère en laiton nickelé à visser de 1 1/2".</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</si>
  <si>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</si>
  <si>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</si>
  <si>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</si>
  <si>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</si>
  <si>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</si>
  <si>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</si>
  <si>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</si>
  <si>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</si>
  <si>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</si>
  <si>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11.722.845,86F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</si>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</sst>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02" customWidth="1"/>
    <col min="4" max="4" width="72.76"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60.50" thickBot="1" customHeight="1">
      <c r="A9" s="7" t="s">
        <v>11</v>
      </c>
      <c r="B9" s="7"/>
      <c r="C9" s="7"/>
      <c r="D9" s="7" t="s">
        <v>12</v>
      </c>
      <c r="E9" s="9">
        <v>1</v>
      </c>
      <c r="F9" s="11" t="s">
        <v>13</v>
      </c>
      <c r="G9" s="13">
        <v>1.7569e+007</v>
      </c>
      <c r="H9" s="13">
        <f ca="1">ROUND(INDIRECT(ADDRESS(ROW()+(0), COLUMN()+(-3), 1))*INDIRECT(ADDRESS(ROW()+(0), COLUMN()+(-1), 1)), 2)</f>
        <v>1.7569e+007</v>
      </c>
    </row>
    <row r="10" spans="1:8" ht="24.00" thickBot="1" customHeight="1">
      <c r="A10" s="14" t="s">
        <v>14</v>
      </c>
      <c r="B10" s="14"/>
      <c r="C10" s="14"/>
      <c r="D10" s="14" t="s">
        <v>15</v>
      </c>
      <c r="E10" s="15">
        <v>4</v>
      </c>
      <c r="F10" s="16" t="s">
        <v>16</v>
      </c>
      <c r="G10" s="17">
        <v>38016.4</v>
      </c>
      <c r="H10" s="17">
        <f ca="1">ROUND(INDIRECT(ADDRESS(ROW()+(0), COLUMN()+(-3), 1))*INDIRECT(ADDRESS(ROW()+(0), COLUMN()+(-1), 1)), 2)</f>
        <v>152066</v>
      </c>
    </row>
    <row r="11" spans="1:8" ht="24.00" thickBot="1" customHeight="1">
      <c r="A11" s="14" t="s">
        <v>17</v>
      </c>
      <c r="B11" s="14"/>
      <c r="C11" s="14"/>
      <c r="D11" s="14" t="s">
        <v>18</v>
      </c>
      <c r="E11" s="15">
        <v>2</v>
      </c>
      <c r="F11" s="16" t="s">
        <v>19</v>
      </c>
      <c r="G11" s="17">
        <v>46573.3</v>
      </c>
      <c r="H11" s="17">
        <f ca="1">ROUND(INDIRECT(ADDRESS(ROW()+(0), COLUMN()+(-3), 1))*INDIRECT(ADDRESS(ROW()+(0), COLUMN()+(-1), 1)), 2)</f>
        <v>93146.7</v>
      </c>
    </row>
    <row r="12" spans="1:8" ht="13.50" thickBot="1" customHeight="1">
      <c r="A12" s="14" t="s">
        <v>20</v>
      </c>
      <c r="B12" s="14"/>
      <c r="C12" s="14"/>
      <c r="D12" s="14" t="s">
        <v>21</v>
      </c>
      <c r="E12" s="15">
        <v>4</v>
      </c>
      <c r="F12" s="16" t="s">
        <v>22</v>
      </c>
      <c r="G12" s="17">
        <v>23612.2</v>
      </c>
      <c r="H12" s="17">
        <f ca="1">ROUND(INDIRECT(ADDRESS(ROW()+(0), COLUMN()+(-3), 1))*INDIRECT(ADDRESS(ROW()+(0), COLUMN()+(-1), 1)), 2)</f>
        <v>94448.7</v>
      </c>
    </row>
    <row r="13" spans="1:8" ht="13.50" thickBot="1" customHeight="1">
      <c r="A13" s="14" t="s">
        <v>23</v>
      </c>
      <c r="B13" s="14"/>
      <c r="C13" s="14"/>
      <c r="D13" s="14" t="s">
        <v>24</v>
      </c>
      <c r="E13" s="15">
        <v>17.069</v>
      </c>
      <c r="F13" s="16" t="s">
        <v>25</v>
      </c>
      <c r="G13" s="17">
        <v>1775.06</v>
      </c>
      <c r="H13" s="17">
        <f ca="1">ROUND(INDIRECT(ADDRESS(ROW()+(0), COLUMN()+(-3), 1))*INDIRECT(ADDRESS(ROW()+(0), COLUMN()+(-1), 1)), 2)</f>
        <v>30298.5</v>
      </c>
    </row>
    <row r="14" spans="1:8" ht="13.50" thickBot="1" customHeight="1">
      <c r="A14" s="14" t="s">
        <v>26</v>
      </c>
      <c r="B14" s="14"/>
      <c r="C14" s="14"/>
      <c r="D14" s="18" t="s">
        <v>27</v>
      </c>
      <c r="E14" s="19">
        <v>17.069</v>
      </c>
      <c r="F14" s="20" t="s">
        <v>28</v>
      </c>
      <c r="G14" s="21">
        <v>1105.43</v>
      </c>
      <c r="H14" s="21">
        <f ca="1">ROUND(INDIRECT(ADDRESS(ROW()+(0), COLUMN()+(-3), 1))*INDIRECT(ADDRESS(ROW()+(0), COLUMN()+(-1), 1)), 2)</f>
        <v>18868.6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1.79578e+007</v>
      </c>
      <c r="H15" s="24">
        <f ca="1">ROUND(INDIRECT(ADDRESS(ROW()+(0), COLUMN()+(-3), 1))*INDIRECT(ADDRESS(ROW()+(0), COLUMN()+(-1), 1))/100, 2)</f>
        <v>359156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1.83169e+007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