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<sst xmlns="http://schemas.openxmlformats.org/spreadsheetml/2006/main" count="27" uniqueCount="27">
  <si>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</si>
  <si>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BEB020</t>
  </si>
  <si>
    <t xml:space="preserve">m²</t>
  </si>
  <si>
    <t xml:space="preserve">Imperméabilisation d'un canal, avec géotextile et géomembrane.</t>
  </si>
  <si>
    <r>
      <rPr>
        <sz val="8.25"/>
        <color rgb="FF000000"/>
        <rFont val="Arial"/>
        <family val="2"/>
      </rPr>
      <t xml:space="preserve">Imperméabilisation d'un canal d'eau non potable, avec géomembrane homogène en polychlorure de vinyle plastifié (PVC-P), avec résistance aux intempéries, de 1,2 mm d'épaisseur, couleur grise, avec une densité de 1240 kg/m³ selon NF EN ISO 1183, résistance CBR au poinçonnement de 1,8 kN selon NF EN ISO 12236 et une résistance d'accroche supérieure à 40 kN/m, placée avec des recouvrements, sans adhérer au support, sur géotextile non tissé synthétique, thermosoudé, en polypropylène, avec une résistance à la traction longitudinale de 8,0 kN/m, une résistance à la traction transversale de 10,1 kN/m, une ouverture de cône à l'essai de perforation dynamique selon NF EN ISO 13433 inférieure à 40 mm, résistance CBR au poinçonnement 0,3 kN et une masse surfacique de 120 g/m².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</si>
  <si>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</si>
  <si>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</si>
  <si>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</si>
  <si>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</si>
  <si>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</si>
  <si>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</si>
  <si>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mt14gso030aaae</t>
  </si>
  <si>
    <t xml:space="preserve">Géotextile non tissé synthétique, thermosoudé, en polypropylène, avec une résistance à la traction longitudinale de 8 kN/m, une résistance à la traction transversale de 10,1 kN/m, une ouverture de cône à l'essai de perforation dynamique selon NF EN ISO 13433 inférieure à 40 mm, résistance CBR au poinçonnement 0,3 kN et une masse surfacique de 120 g/m², selon NF EN 13252.</t>
  </si>
  <si>
    <t xml:space="preserve">m²</t>
  </si>
  <si>
    <t xml:space="preserve">mt15dag020a</t>
  </si>
  <si>
    <t xml:space="preserve">Géomembrane homogène en polychlorure de vinyle plastifié (PVC-P), avec résistance aux intempéries, de 1,2 mm d'épaisseur, couleur grise, avec une densité de 1240 kg/m³ selon NF EN ISO 1183, résistance CBR au poinçonnement de 1,8 kN selon NF EN ISO 12236 et une résistance d'accroche supérieure à 40 kN/m, fournie en rouleaux de 2,05 m de largeur et 150 m de longueur.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</si>
  <si>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</si>
  <si>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</si>
  <si>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</si>
  <si>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</si>
  <si>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</si>
  <si>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</si>
  <si>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</si>
  <si>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</si>
  <si>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</si>
  <si>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377,08F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</si>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</sst>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36" customWidth="1"/>
    <col min="4" max="4" width="75.9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1.1</v>
      </c>
      <c r="F9" s="11" t="s">
        <v>13</v>
      </c>
      <c r="G9" s="13">
        <v>943.31</v>
      </c>
      <c r="H9" s="13">
        <f ca="1">ROUND(INDIRECT(ADDRESS(ROW()+(0), COLUMN()+(-3), 1))*INDIRECT(ADDRESS(ROW()+(0), COLUMN()+(-1), 1)), 2)</f>
        <v>1037.64</v>
      </c>
    </row>
    <row r="10" spans="1:8" ht="55.50" thickBot="1" customHeight="1">
      <c r="A10" s="14" t="s">
        <v>14</v>
      </c>
      <c r="B10" s="14"/>
      <c r="C10" s="14"/>
      <c r="D10" s="14" t="s">
        <v>15</v>
      </c>
      <c r="E10" s="15">
        <v>1.1</v>
      </c>
      <c r="F10" s="16" t="s">
        <v>16</v>
      </c>
      <c r="G10" s="17">
        <v>5183.69</v>
      </c>
      <c r="H10" s="17">
        <f ca="1">ROUND(INDIRECT(ADDRESS(ROW()+(0), COLUMN()+(-3), 1))*INDIRECT(ADDRESS(ROW()+(0), COLUMN()+(-1), 1)), 2)</f>
        <v>5702.06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0.225</v>
      </c>
      <c r="F11" s="16" t="s">
        <v>19</v>
      </c>
      <c r="G11" s="17">
        <v>1770.99</v>
      </c>
      <c r="H11" s="17">
        <f ca="1">ROUND(INDIRECT(ADDRESS(ROW()+(0), COLUMN()+(-3), 1))*INDIRECT(ADDRESS(ROW()+(0), COLUMN()+(-1), 1)), 2)</f>
        <v>398.47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0.225</v>
      </c>
      <c r="F12" s="20" t="s">
        <v>22</v>
      </c>
      <c r="G12" s="21">
        <v>1135.46</v>
      </c>
      <c r="H12" s="21">
        <f ca="1">ROUND(INDIRECT(ADDRESS(ROW()+(0), COLUMN()+(-3), 1))*INDIRECT(ADDRESS(ROW()+(0), COLUMN()+(-1), 1)), 2)</f>
        <v>255.48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7393.65</v>
      </c>
      <c r="H13" s="24">
        <f ca="1">ROUND(INDIRECT(ADDRESS(ROW()+(0), COLUMN()+(-3), 1))*INDIRECT(ADDRESS(ROW()+(0), COLUMN()+(-1), 1))/100, 2)</f>
        <v>147.87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7541.52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