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<sst xmlns="http://schemas.openxmlformats.org/spreadsheetml/2006/main" count="33" uniqueCount="33">
  <si>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</si>
  <si>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VPA090</t>
  </si>
  <si>
    <t xml:space="preserve">m²</t>
  </si>
  <si>
    <t xml:space="preserve">Dallage extérieur en pièces de granito. Pose en couche épaisse.</t>
  </si>
  <si>
    <r>
      <rPr>
        <sz val="8.25"/>
        <color rgb="FF000000"/>
        <rFont val="Arial"/>
        <family val="2"/>
      </rPr>
      <t xml:space="preserve">Dallage extérieur en pièces de granito, pour usage publique dans une zone de terrasses et patios, de finition superficielle de la face visible: bas-relief non poli, classe résistance à la flexion T, classe résistante selon la charge de rupture 4, classe d'usure par abrasion B, format nominal 40x40 cm, couleur grise, selon NF EN 13748-2. POSE: scellée sur chape maigre de 3 cm d'épaisseur, sans additifs, avec 250 kg/m³ de ciment Portland avec calcaire CEM II/B-L 32,5 R et sable de carrière granitique. JOINTOIEMENT: avec sable siliceux de taille 0/2 mm dans des joints de 1,5 à 3 mm d'épaisseur. Le prix ne comprend pas la base d'appui.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</si>
  <si>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</si>
  <si>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</si>
  <si>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</si>
  <si>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</si>
  <si>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</si>
  <si>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</si>
  <si>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mt08cem011a</t>
  </si>
  <si>
    <t xml:space="preserve">Ciment Portland CEM II/B-L 32,5 R, couleur grise, en sacs, selon NF EN 197-1.</t>
  </si>
  <si>
    <t xml:space="preserve">kg</t>
  </si>
  <si>
    <t xml:space="preserve">mt18btx010bcca</t>
  </si>
  <si>
    <t xml:space="preserve">Pièces de granito pour extérieur, finition superficielle de la face visible: bas-relief non poli, classe résistance à la flexion T, classe résistante selon la charge de rupture 4, classe d'usure par abrasion B, format nominal 40x40 cm, couleur grise, selon NF EN 13748-2, avec résistance au glissement (indice USRV) &gt; 45.</t>
  </si>
  <si>
    <t xml:space="preserve">m²</t>
  </si>
  <si>
    <t xml:space="preserve">mt01arp020a</t>
  </si>
  <si>
    <t xml:space="preserve">Sable naturel, fin et sec, de 2 mm de taille maximale, exempt de sels nuisibles, présenté en sacs.</t>
  </si>
  <si>
    <t xml:space="preserve">kg</t>
  </si>
  <si>
    <t xml:space="preserve">mo087</t>
  </si>
  <si>
    <t xml:space="preserve">Ouvrier professionnel II/OP VRD espaces publics.</t>
  </si>
  <si>
    <t xml:space="preserve">h</t>
  </si>
  <si>
    <t xml:space="preserve">mo023</t>
  </si>
  <si>
    <t xml:space="preserve">Compagnon professionnel III/CP2 carreleur en revêtements de sols.</t>
  </si>
  <si>
    <t xml:space="preserve">h</t>
  </si>
  <si>
    <t xml:space="preserve">mo061</t>
  </si>
  <si>
    <t xml:space="preserve">Ouvrier professionnel II/OP carreleur en revêtements de sols.</t>
  </si>
  <si>
    <t xml:space="preserve">h</t>
  </si>
  <si>
    <t xml:space="preserve">Frais de chantier des unités d'ouvrage</t>
  </si>
  <si>
    <t xml:space="preserve">%</t>
  </si>
  <si>
    <t xml:space="preserve">Coût d'entretien décennal: 954,49F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</si>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</sst>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75.82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76.76</v>
      </c>
      <c r="G9" s="13">
        <f ca="1">ROUND(INDIRECT(ADDRESS(ROW()+(0), COLUMN()+(-3), 1))*INDIRECT(ADDRESS(ROW()+(0), COLUMN()+(-1), 1)), 2)</f>
        <v>76.76</v>
      </c>
    </row>
    <row r="10" spans="1:7" ht="45.00" thickBot="1" customHeight="1">
      <c r="A10" s="14" t="s">
        <v>14</v>
      </c>
      <c r="B10" s="14"/>
      <c r="C10" s="14" t="s">
        <v>15</v>
      </c>
      <c r="D10" s="15">
        <v>1.05</v>
      </c>
      <c r="E10" s="16" t="s">
        <v>16</v>
      </c>
      <c r="F10" s="17">
        <v>8347.74</v>
      </c>
      <c r="G10" s="17">
        <f ca="1">ROUND(INDIRECT(ADDRESS(ROW()+(0), COLUMN()+(-3), 1))*INDIRECT(ADDRESS(ROW()+(0), COLUMN()+(-1), 1)), 2)</f>
        <v>8765.13</v>
      </c>
    </row>
    <row r="11" spans="1:7" ht="24.00" thickBot="1" customHeight="1">
      <c r="A11" s="14" t="s">
        <v>17</v>
      </c>
      <c r="B11" s="14"/>
      <c r="C11" s="14" t="s">
        <v>18</v>
      </c>
      <c r="D11" s="15">
        <v>1</v>
      </c>
      <c r="E11" s="16" t="s">
        <v>19</v>
      </c>
      <c r="F11" s="17">
        <v>235.02</v>
      </c>
      <c r="G11" s="17">
        <f ca="1">ROUND(INDIRECT(ADDRESS(ROW()+(0), COLUMN()+(-3), 1))*INDIRECT(ADDRESS(ROW()+(0), COLUMN()+(-1), 1)), 2)</f>
        <v>235.02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0.313</v>
      </c>
      <c r="E12" s="16" t="s">
        <v>22</v>
      </c>
      <c r="F12" s="17">
        <v>1185.16</v>
      </c>
      <c r="G12" s="17">
        <f ca="1">ROUND(INDIRECT(ADDRESS(ROW()+(0), COLUMN()+(-3), 1))*INDIRECT(ADDRESS(ROW()+(0), COLUMN()+(-1), 1)), 2)</f>
        <v>370.96</v>
      </c>
    </row>
    <row r="13" spans="1:7" ht="13.50" thickBot="1" customHeight="1">
      <c r="A13" s="14" t="s">
        <v>23</v>
      </c>
      <c r="B13" s="14"/>
      <c r="C13" s="14" t="s">
        <v>24</v>
      </c>
      <c r="D13" s="15">
        <v>0.313</v>
      </c>
      <c r="E13" s="16" t="s">
        <v>25</v>
      </c>
      <c r="F13" s="17">
        <v>1848.62</v>
      </c>
      <c r="G13" s="17">
        <f ca="1">ROUND(INDIRECT(ADDRESS(ROW()+(0), COLUMN()+(-3), 1))*INDIRECT(ADDRESS(ROW()+(0), COLUMN()+(-1), 1)), 2)</f>
        <v>578.62</v>
      </c>
    </row>
    <row r="14" spans="1:7" ht="13.50" thickBot="1" customHeight="1">
      <c r="A14" s="14" t="s">
        <v>26</v>
      </c>
      <c r="B14" s="14"/>
      <c r="C14" s="18" t="s">
        <v>27</v>
      </c>
      <c r="D14" s="19">
        <v>0.313</v>
      </c>
      <c r="E14" s="20" t="s">
        <v>28</v>
      </c>
      <c r="F14" s="21">
        <v>1185.16</v>
      </c>
      <c r="G14" s="21">
        <f ca="1">ROUND(INDIRECT(ADDRESS(ROW()+(0), COLUMN()+(-3), 1))*INDIRECT(ADDRESS(ROW()+(0), COLUMN()+(-1), 1)), 2)</f>
        <v>370.96</v>
      </c>
    </row>
    <row r="15" spans="1:7" ht="13.50" thickBot="1" customHeight="1">
      <c r="A15" s="18"/>
      <c r="B15" s="18"/>
      <c r="C15" s="5" t="s">
        <v>29</v>
      </c>
      <c r="D15" s="22">
        <v>2</v>
      </c>
      <c r="E15" s="23" t="s">
        <v>30</v>
      </c>
      <c r="F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10397.5</v>
      </c>
      <c r="G15" s="24">
        <f ca="1">ROUND(INDIRECT(ADDRESS(ROW()+(0), COLUMN()+(-3), 1))*INDIRECT(ADDRESS(ROW()+(0), COLUMN()+(-1), 1))/100, 2)</f>
        <v>207.95</v>
      </c>
    </row>
    <row r="16" spans="1:7" ht="13.50" thickBot="1" customHeight="1">
      <c r="A16" s="25" t="s">
        <v>31</v>
      </c>
      <c r="B16" s="25"/>
      <c r="C16" s="26"/>
      <c r="D16" s="26"/>
      <c r="E16" s="27"/>
      <c r="F16" s="25" t="s">
        <v>32</v>
      </c>
      <c r="G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10605.4</v>
      </c>
    </row>
  </sheetData>
  <mergeCells count="12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D16"/>
  </mergeCells>
  <pageMargins left="0.147638" right="0.147638" top="0.206693" bottom="0.206693" header="0.0" footer="0.0"/>
  <pageSetup paperSize="9" orientation="portrait"/>
  <rowBreaks count="0" manualBreakCount="0">
    </rowBreaks>
</worksheet>
</file>