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<sst xmlns="http://schemas.openxmlformats.org/spreadsheetml/2006/main" count="29" uniqueCount="29">
  <si>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</si>
  <si>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VPP020</t>
  </si>
  <si>
    <t xml:space="preserve">m³</t>
  </si>
  <si>
    <t xml:space="preserve">Base granulaire, avec granulats recyclés.</t>
  </si>
  <si>
    <r>
      <rPr>
        <sz val="8.25"/>
        <color rgb="FF000000"/>
        <rFont val="Arial"/>
        <family val="2"/>
      </rPr>
      <t xml:space="preserve">Base granulaire avec grave recyclée de béton, 0/40 mm, et compactage au 95% du Proctor Modifié avec des moyens mécaniques, en couches de 30 cm d'épaisseur, jusqu'à atteindre une densité sèche supérieure ou égale à au 95% du Proctor Modifié de celle maximale obtenue à l'essai Proctor Modifié, pour amélioration des propriétés résistantes du terrain.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</si>
  <si>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</si>
  <si>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</si>
  <si>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</si>
  <si>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</si>
  <si>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</si>
  <si>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</si>
  <si>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mt01zao010a</t>
  </si>
  <si>
    <t xml:space="preserve">Grave recyclée de béton, de granulométrie comprise entre 0 et 40 mm, fournie par camion.</t>
  </si>
  <si>
    <t xml:space="preserve">t</t>
  </si>
  <si>
    <t xml:space="preserve">mq02rot030b</t>
  </si>
  <si>
    <t xml:space="preserve">Compacteur tandem autopropulsé, de 63 kW, de 9,65 t, largeur de travail 168 cm.</t>
  </si>
  <si>
    <t xml:space="preserve">h</t>
  </si>
  <si>
    <t xml:space="preserve">mq04dua020b</t>
  </si>
  <si>
    <t xml:space="preserve">Dumper à décharge frontale de 2 t de charge utile.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</si>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</sst>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74.63" customWidth="1"/>
    <col min="5" max="5" width="8.50" customWidth="1"/>
    <col min="6" max="6" width="5.78" customWidth="1"/>
    <col min="7" max="7" width="15.30" customWidth="1"/>
    <col min="8" max="8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2.4</v>
      </c>
      <c r="F9" s="11" t="s">
        <v>13</v>
      </c>
      <c r="G9" s="13">
        <v>6244.98</v>
      </c>
      <c r="H9" s="13">
        <f ca="1">ROUND(INDIRECT(ADDRESS(ROW()+(0), COLUMN()+(-3), 1))*INDIRECT(ADDRESS(ROW()+(0), COLUMN()+(-1), 1)), 2)</f>
        <v>14988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0.11</v>
      </c>
      <c r="F10" s="16" t="s">
        <v>16</v>
      </c>
      <c r="G10" s="17">
        <v>22668.1</v>
      </c>
      <c r="H10" s="17">
        <f ca="1">ROUND(INDIRECT(ADDRESS(ROW()+(0), COLUMN()+(-3), 1))*INDIRECT(ADDRESS(ROW()+(0), COLUMN()+(-1), 1)), 2)</f>
        <v>2493.5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0.11</v>
      </c>
      <c r="F11" s="16" t="s">
        <v>19</v>
      </c>
      <c r="G11" s="17">
        <v>5125.21</v>
      </c>
      <c r="H11" s="17">
        <f ca="1">ROUND(INDIRECT(ADDRESS(ROW()+(0), COLUMN()+(-3), 1))*INDIRECT(ADDRESS(ROW()+(0), COLUMN()+(-1), 1)), 2)</f>
        <v>563.77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0.011</v>
      </c>
      <c r="F12" s="16" t="s">
        <v>22</v>
      </c>
      <c r="G12" s="17">
        <v>58694.3</v>
      </c>
      <c r="H12" s="17">
        <f ca="1">ROUND(INDIRECT(ADDRESS(ROW()+(0), COLUMN()+(-3), 1))*INDIRECT(ADDRESS(ROW()+(0), COLUMN()+(-1), 1)), 2)</f>
        <v>645.64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0.225</v>
      </c>
      <c r="F13" s="20" t="s">
        <v>25</v>
      </c>
      <c r="G13" s="21">
        <v>1140.41</v>
      </c>
      <c r="H13" s="21">
        <f ca="1">ROUND(INDIRECT(ADDRESS(ROW()+(0), COLUMN()+(-3), 1))*INDIRECT(ADDRESS(ROW()+(0), COLUMN()+(-1), 1)), 2)</f>
        <v>256.59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18947.5</v>
      </c>
      <c r="H14" s="24">
        <f ca="1">ROUND(INDIRECT(ADDRESS(ROW()+(0), COLUMN()+(-3), 1))*INDIRECT(ADDRESS(ROW()+(0), COLUMN()+(-1), 1))/100, 2)</f>
        <v>378.95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19326.4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