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<sst xmlns="http://schemas.openxmlformats.org/spreadsheetml/2006/main" count="47" uniqueCount="47">
  <si>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</si>
  <si>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APE020</t>
  </si>
  <si>
    <t xml:space="preserve">U</t>
  </si>
  <si>
    <t xml:space="preserve">Équipement d'épuration.</t>
  </si>
  <si>
    <r>
      <rPr>
        <sz val="7.80"/>
        <color rgb="FF000000"/>
        <rFont val="Arial"/>
        <family val="2"/>
      </rPr>
      <t xml:space="preserve">Équipement complet d'épuration pour piscine de </t>
    </r>
    <r>
      <rPr>
        <b/>
        <sz val="7.80"/>
        <color rgb="FF000000"/>
        <rFont val="Arial"/>
        <family val="2"/>
      </rPr>
      <t xml:space="preserve">8x4x1,5 m (volume 48 m³)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</si>
  <si>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</si>
  <si>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</si>
  <si>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</si>
  <si>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</si>
  <si>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</si>
  <si>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</si>
  <si>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mt47ped010a</t>
  </si>
  <si>
    <t xml:space="preserve">Équipement de filtration complet pour piscine de 8x4x1,5 m (volume 48 m³).</t>
  </si>
  <si>
    <t xml:space="preserve">U</t>
  </si>
  <si>
    <t xml:space="preserve">mt47ped020a</t>
  </si>
  <si>
    <t xml:space="preserve">Circuit de tuyauteries, de vannes et d'accessoires pour piscine de 8x4x1,5 m (volume 48 m³).</t>
  </si>
  <si>
    <t xml:space="preserve">U</t>
  </si>
  <si>
    <t xml:space="preserve">mt47ped030</t>
  </si>
  <si>
    <t xml:space="preserve">Skimmer construit en ABS de couleur blanche avec bouchon carré à pression, flotteur de vanne et clapet pour régulation de débit, y compris connexion inférieure d'aspiration, connexion simultanée à la bouche d'écoulement, connexion supérieure d'évacuation d'eau excédante et panier récupère-feuilles fixé à la base par fermeture à baïonnette.</t>
  </si>
  <si>
    <t xml:space="preserve">U</t>
  </si>
  <si>
    <t xml:space="preserve">mt47ped040</t>
  </si>
  <si>
    <t xml:space="preserve">Tuyau d'impulsion construit en ABS de couleur blanche avec filet intérieur de 2" de diamètre.</t>
  </si>
  <si>
    <t xml:space="preserve">U</t>
  </si>
  <si>
    <t xml:space="preserve">mt47ped050</t>
  </si>
  <si>
    <t xml:space="preserve">Bouche d'écoulement de fond antitourbillon, en polyester, de 110 mm de diamètre de sortie, avec plaque décorative en acier inoxydable.</t>
  </si>
  <si>
    <t xml:space="preserve">U</t>
  </si>
  <si>
    <t xml:space="preserve">mt47ped070</t>
  </si>
  <si>
    <t xml:space="preserve">Brides, joints et produits complémentaires.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</si>
  <si>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</si>
  <si>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</si>
  <si>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</si>
  <si>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</si>
  <si>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</si>
  <si>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</si>
  <si>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</si>
  <si>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</si>
  <si>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</si>
  <si>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</si>
  <si>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</si>
  <si>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</si>
  <si>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</si>
  <si>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</si>
  <si>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</si>
  <si>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</si>
  <si>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</si>
  <si>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1.288.136,86F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</si>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</sst>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2.51" customWidth="1"/>
    <col min="5" max="5" width="8.60" customWidth="1"/>
    <col min="6" max="6" width="5.83" customWidth="1"/>
    <col min="7" max="7" width="16.03" customWidth="1"/>
    <col min="8" max="8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1883125.980000</v>
      </c>
      <c r="H8" s="16">
        <f ca="1">ROUND(INDIRECT(ADDRESS(ROW()+(0), COLUMN()+(-3), 1))*INDIRECT(ADDRESS(ROW()+(0), COLUMN()+(-1), 1)), 2)</f>
        <v>1883125.980000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405198.720000</v>
      </c>
      <c r="H9" s="20">
        <f ca="1">ROUND(INDIRECT(ADDRESS(ROW()+(0), COLUMN()+(-3), 1))*INDIRECT(ADDRESS(ROW()+(0), COLUMN()+(-1), 1)), 2)</f>
        <v>405198.720000</v>
      </c>
    </row>
    <row r="10" spans="1:8" ht="50.40" thickBot="1" customHeight="1">
      <c r="A10" s="17" t="s">
        <v>17</v>
      </c>
      <c r="B10" s="17"/>
      <c r="C10" s="17" t="s">
        <v>18</v>
      </c>
      <c r="D10" s="17"/>
      <c r="E10" s="18">
        <v>2.000000</v>
      </c>
      <c r="F10" s="19" t="s">
        <v>19</v>
      </c>
      <c r="G10" s="20">
        <v>39203.030000</v>
      </c>
      <c r="H10" s="20">
        <f ca="1">ROUND(INDIRECT(ADDRESS(ROW()+(0), COLUMN()+(-3), 1))*INDIRECT(ADDRESS(ROW()+(0), COLUMN()+(-1), 1)), 2)</f>
        <v>78406.060000</v>
      </c>
    </row>
    <row r="11" spans="1:8" ht="21.60" thickBot="1" customHeight="1">
      <c r="A11" s="17" t="s">
        <v>20</v>
      </c>
      <c r="B11" s="17"/>
      <c r="C11" s="17" t="s">
        <v>21</v>
      </c>
      <c r="D11" s="17"/>
      <c r="E11" s="18">
        <v>3.000000</v>
      </c>
      <c r="F11" s="19" t="s">
        <v>22</v>
      </c>
      <c r="G11" s="20">
        <v>6085.900000</v>
      </c>
      <c r="H11" s="20">
        <f ca="1">ROUND(INDIRECT(ADDRESS(ROW()+(0), COLUMN()+(-3), 1))*INDIRECT(ADDRESS(ROW()+(0), COLUMN()+(-1), 1)), 2)</f>
        <v>18257.700000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1.000000</v>
      </c>
      <c r="F12" s="19" t="s">
        <v>25</v>
      </c>
      <c r="G12" s="20">
        <v>174293.780000</v>
      </c>
      <c r="H12" s="20">
        <f ca="1">ROUND(INDIRECT(ADDRESS(ROW()+(0), COLUMN()+(-3), 1))*INDIRECT(ADDRESS(ROW()+(0), COLUMN()+(-1), 1)), 2)</f>
        <v>174293.780000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1.000000</v>
      </c>
      <c r="F13" s="19" t="s">
        <v>28</v>
      </c>
      <c r="G13" s="20">
        <v>5154.640000</v>
      </c>
      <c r="H13" s="20">
        <f ca="1">ROUND(INDIRECT(ADDRESS(ROW()+(0), COLUMN()+(-3), 1))*INDIRECT(ADDRESS(ROW()+(0), COLUMN()+(-1), 1)), 2)</f>
        <v>5154.640000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21.266000</v>
      </c>
      <c r="F14" s="19" t="s">
        <v>31</v>
      </c>
      <c r="G14" s="20">
        <v>1157.230000</v>
      </c>
      <c r="H14" s="20">
        <f ca="1">ROUND(INDIRECT(ADDRESS(ROW()+(0), COLUMN()+(-3), 1))*INDIRECT(ADDRESS(ROW()+(0), COLUMN()+(-1), 1)), 2)</f>
        <v>24609.650000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21.266000</v>
      </c>
      <c r="F15" s="19" t="s">
        <v>34</v>
      </c>
      <c r="G15" s="20">
        <v>705.730000</v>
      </c>
      <c r="H15" s="20">
        <f ca="1">ROUND(INDIRECT(ADDRESS(ROW()+(0), COLUMN()+(-3), 1))*INDIRECT(ADDRESS(ROW()+(0), COLUMN()+(-1), 1)), 2)</f>
        <v>15008.050000</v>
      </c>
    </row>
    <row r="16" spans="1:8" ht="12.00" thickBot="1" customHeight="1">
      <c r="A16" s="17" t="s">
        <v>35</v>
      </c>
      <c r="B16" s="17"/>
      <c r="C16" s="17" t="s">
        <v>36</v>
      </c>
      <c r="D16" s="17"/>
      <c r="E16" s="18">
        <v>2.502000</v>
      </c>
      <c r="F16" s="19" t="s">
        <v>37</v>
      </c>
      <c r="G16" s="20">
        <v>1157.230000</v>
      </c>
      <c r="H16" s="20">
        <f ca="1">ROUND(INDIRECT(ADDRESS(ROW()+(0), COLUMN()+(-3), 1))*INDIRECT(ADDRESS(ROW()+(0), COLUMN()+(-1), 1)), 2)</f>
        <v>2895.390000</v>
      </c>
    </row>
    <row r="17" spans="1:8" ht="12.00" thickBot="1" customHeight="1">
      <c r="A17" s="17" t="s">
        <v>38</v>
      </c>
      <c r="B17" s="17"/>
      <c r="C17" s="21" t="s">
        <v>39</v>
      </c>
      <c r="D17" s="21"/>
      <c r="E17" s="22">
        <v>2.502000</v>
      </c>
      <c r="F17" s="23" t="s">
        <v>40</v>
      </c>
      <c r="G17" s="24">
        <v>705.730000</v>
      </c>
      <c r="H17" s="24">
        <f ca="1">ROUND(INDIRECT(ADDRESS(ROW()+(0), COLUMN()+(-3), 1))*INDIRECT(ADDRESS(ROW()+(0), COLUMN()+(-1), 1)), 2)</f>
        <v>1765.740000</v>
      </c>
    </row>
    <row r="18" spans="1:8" ht="12.00" thickBot="1" customHeight="1">
      <c r="A18" s="17"/>
      <c r="B18" s="17"/>
      <c r="C18" s="10" t="s">
        <v>41</v>
      </c>
      <c r="D18" s="10"/>
      <c r="E18" s="12">
        <v>2.000000</v>
      </c>
      <c r="F18" s="14" t="s">
        <v>42</v>
      </c>
      <c r="G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2608715.710000</v>
      </c>
      <c r="H18" s="16">
        <f ca="1">ROUND(INDIRECT(ADDRESS(ROW()+(0), COLUMN()+(-3), 1))*INDIRECT(ADDRESS(ROW()+(0), COLUMN()+(-1), 1))/100, 2)</f>
        <v>52174.310000</v>
      </c>
    </row>
    <row r="19" spans="1:8" ht="12.00" thickBot="1" customHeight="1">
      <c r="A19" s="21"/>
      <c r="B19" s="21"/>
      <c r="C19" s="21" t="s">
        <v>43</v>
      </c>
      <c r="D19" s="21"/>
      <c r="E19" s="22">
        <v>3.000000</v>
      </c>
      <c r="F19" s="23" t="s">
        <v>44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2660890.020000</v>
      </c>
      <c r="H19" s="24">
        <f ca="1">ROUND(INDIRECT(ADDRESS(ROW()+(0), COLUMN()+(-3), 1))*INDIRECT(ADDRESS(ROW()+(0), COLUMN()+(-1), 1))/100, 2)</f>
        <v>79826.700000</v>
      </c>
    </row>
    <row r="20" spans="1:8" ht="12.00" thickBot="1" customHeight="1">
      <c r="A20" s="6" t="s">
        <v>45</v>
      </c>
      <c r="B20" s="6"/>
      <c r="C20" s="7"/>
      <c r="D20" s="7"/>
      <c r="E20" s="7"/>
      <c r="F20" s="25"/>
      <c r="G20" s="6" t="s">
        <v>46</v>
      </c>
      <c r="H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2740716.720000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