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<sst xmlns="http://schemas.openxmlformats.org/spreadsheetml/2006/main" count="33" uniqueCount="33">
  <si>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</si>
  <si>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EBC020</t>
  </si>
  <si>
    <t xml:space="preserve">m²</t>
  </si>
  <si>
    <t xml:space="preserve">Bardage grand format en grès émaillé. Pose en couche mince.</t>
  </si>
  <si>
    <r>
      <rPr>
        <sz val="8.25"/>
        <color rgb="FF000000"/>
        <rFont val="Arial"/>
        <family val="2"/>
      </rPr>
      <t xml:space="preserve">Bardage avec des pièces de grand format en grès émaillé, de 200x400 mm, gamme moyenne, capacité d'absorption en eau E&lt;3%, groupe BIb, selon NF EN 14411. SUPPORT: parement en béton, vertical. POSE: en couche mince et via double encollage avec du mortier-colle amélioré, C2 TE S1, selon NF EN 12004, déformable, avec résistance au glissement et temps ouvert allongé, JOINTOIEMENT: avec du mortier de joints cémenteux amélioré, avec absorption d'eau réduite et résistance élevée à l'abrasion type CG 2 W A, couleur blanche, dans des joints de 3 mm d'épaisseur. Comprend les croisillons en PVC.</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</si>
  <si>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</si>
  <si>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</si>
  <si>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</si>
  <si>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</si>
  <si>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</si>
  <si>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</si>
  <si>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mt09mcp100h</t>
  </si>
  <si>
    <t xml:space="preserve">Mortier-colle amélioré, C2 TE S1, selon NF EN 12004, déformable, avec résistance au glissement et temps ouvert allongé, couleur blanche, à base de ciment à haute résistance, granulats sélectionnés, additifs et résines synthétiques, pour la pose en couche mince de tut type de pièces céramiques en parements verticaux intérieurs et extérieurs et revêtements intérieurs et extérieurs.</t>
  </si>
  <si>
    <t xml:space="preserve">kg</t>
  </si>
  <si>
    <t xml:space="preserve">mt19abe100cib</t>
  </si>
  <si>
    <t xml:space="preserve">Pièces de grand format en grès émaillé, de 200x400 mm, gamme moyenne, capacité d'absorption en eau E&lt;3%, groupe BIb, selon NF EN 14411.</t>
  </si>
  <si>
    <t xml:space="preserve">m²</t>
  </si>
  <si>
    <t xml:space="preserve">mt09mcp020lE</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</si>
  <si>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</si>
  <si>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</si>
  <si>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mt18acc100a</t>
  </si>
  <si>
    <t xml:space="preserve">Kit de croisillons en PVC pour garantir une épaisseur des joints entre les pièces entre 1 et 20 mm, pour carrelage mural et au sol.</t>
  </si>
  <si>
    <t xml:space="preserve">U</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</si>
  <si>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</si>
  <si>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</si>
  <si>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</si>
  <si>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</si>
  <si>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</si>
  <si>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</si>
  <si>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</si>
  <si>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</si>
  <si>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Coût d'entretien décennal: 4.414,52F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</si>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</sst>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8</v>
      </c>
      <c r="E9" s="11" t="s">
        <v>13</v>
      </c>
      <c r="F9" s="13">
        <v>478.53</v>
      </c>
      <c r="G9" s="13">
        <f ca="1">ROUND(INDIRECT(ADDRESS(ROW()+(0), COLUMN()+(-3), 1))*INDIRECT(ADDRESS(ROW()+(0), COLUMN()+(-1), 1)), 2)</f>
        <v>3828.24</v>
      </c>
    </row>
    <row r="10" spans="1:7" ht="24.00" thickBot="1" customHeight="1">
      <c r="A10" s="14" t="s">
        <v>14</v>
      </c>
      <c r="B10" s="14"/>
      <c r="C10" s="14" t="s">
        <v>15</v>
      </c>
      <c r="D10" s="15">
        <v>1.05</v>
      </c>
      <c r="E10" s="16" t="s">
        <v>16</v>
      </c>
      <c r="F10" s="17">
        <v>13083.1</v>
      </c>
      <c r="G10" s="17">
        <f ca="1">ROUND(INDIRECT(ADDRESS(ROW()+(0), COLUMN()+(-3), 1))*INDIRECT(ADDRESS(ROW()+(0), COLUMN()+(-1), 1)), 2)</f>
        <v>13737.3</v>
      </c>
    </row>
    <row r="11" spans="1:7" ht="66.00" thickBot="1" customHeight="1">
      <c r="A11" s="14" t="s">
        <v>17</v>
      </c>
      <c r="B11" s="14"/>
      <c r="C11" s="14" t="s">
        <v>18</v>
      </c>
      <c r="D11" s="15">
        <v>0.19</v>
      </c>
      <c r="E11" s="16" t="s">
        <v>19</v>
      </c>
      <c r="F11" s="17">
        <v>1036.59</v>
      </c>
      <c r="G11" s="17">
        <f ca="1">ROUND(INDIRECT(ADDRESS(ROW()+(0), COLUMN()+(-3), 1))*INDIRECT(ADDRESS(ROW()+(0), COLUMN()+(-1), 1)), 2)</f>
        <v>196.95</v>
      </c>
    </row>
    <row r="12" spans="1:7" ht="24.00" thickBot="1" customHeight="1">
      <c r="A12" s="14" t="s">
        <v>20</v>
      </c>
      <c r="B12" s="14"/>
      <c r="C12" s="14" t="s">
        <v>21</v>
      </c>
      <c r="D12" s="15">
        <v>0.25</v>
      </c>
      <c r="E12" s="16" t="s">
        <v>22</v>
      </c>
      <c r="F12" s="17">
        <v>2043.44</v>
      </c>
      <c r="G12" s="17">
        <f ca="1">ROUND(INDIRECT(ADDRESS(ROW()+(0), COLUMN()+(-3), 1))*INDIRECT(ADDRESS(ROW()+(0), COLUMN()+(-1), 1)), 2)</f>
        <v>510.86</v>
      </c>
    </row>
    <row r="13" spans="1:7" ht="13.50" thickBot="1" customHeight="1">
      <c r="A13" s="14" t="s">
        <v>23</v>
      </c>
      <c r="B13" s="14"/>
      <c r="C13" s="14" t="s">
        <v>24</v>
      </c>
      <c r="D13" s="15">
        <v>0.824</v>
      </c>
      <c r="E13" s="16" t="s">
        <v>25</v>
      </c>
      <c r="F13" s="17">
        <v>1727.44</v>
      </c>
      <c r="G13" s="17">
        <f ca="1">ROUND(INDIRECT(ADDRESS(ROW()+(0), COLUMN()+(-3), 1))*INDIRECT(ADDRESS(ROW()+(0), COLUMN()+(-1), 1)), 2)</f>
        <v>1423.41</v>
      </c>
    </row>
    <row r="14" spans="1:7" ht="13.50" thickBot="1" customHeight="1">
      <c r="A14" s="14" t="s">
        <v>26</v>
      </c>
      <c r="B14" s="14"/>
      <c r="C14" s="18" t="s">
        <v>27</v>
      </c>
      <c r="D14" s="19">
        <v>0.824</v>
      </c>
      <c r="E14" s="20" t="s">
        <v>28</v>
      </c>
      <c r="F14" s="21">
        <v>1107.54</v>
      </c>
      <c r="G14" s="21">
        <f ca="1">ROUND(INDIRECT(ADDRESS(ROW()+(0), COLUMN()+(-3), 1))*INDIRECT(ADDRESS(ROW()+(0), COLUMN()+(-1), 1)), 2)</f>
        <v>912.61</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20609.3</v>
      </c>
      <c r="G15" s="24">
        <f ca="1">ROUND(INDIRECT(ADDRESS(ROW()+(0), COLUMN()+(-3), 1))*INDIRECT(ADDRESS(ROW()+(0), COLUMN()+(-1), 1))/100, 2)</f>
        <v>412.19</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21021.5</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