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<sst xmlns="http://schemas.openxmlformats.org/spreadsheetml/2006/main" count="39" uniqueCount="39">
  <si>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</si>
  <si>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EEP040</t>
  </si>
  <si>
    <t xml:space="preserve">U</t>
  </si>
  <si>
    <t xml:space="preserve">Scellement imperméabilisant extérieur du joint périphérique entre une traversée de paroi et le conduit d'installations, dans mur de façade.</t>
  </si>
  <si>
    <r>
      <rPr>
        <sz val="8.25"/>
        <color rgb="FF000000"/>
        <rFont val="Arial"/>
        <family val="2"/>
      </rPr>
      <t xml:space="preserve">Scellement imperméabilisant extérieur du joint périphérique de 15 mm de largeur, entre une traversée de paroi en PVC de 90 mm de diamètre et le conduit d'installations introduit à l'intérieur, avec mastic élastomère monocomposant à base de polyuréthane, de couleur blanche, sur cordon en polyéthylène expansé à cellules fermées, de section circulaire de 20 mm de diamètre, placé à une profondeur d'au moins de 2 cm depuis le bord extérieur de la traversée de paroi laquelle sera fixée au préalable, avec du mortier de ciment hydrofuge, à l'intérieur d'une ouverture réalisée dans le mur de façade allant jusqu'à 40 cm d'épaisseur, et une injection postérieure de mousse de polyuréthane depuis la partie intérieure vers le fond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</si>
  <si>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</si>
  <si>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</si>
  <si>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</si>
  <si>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</si>
  <si>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</si>
  <si>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</si>
  <si>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mt15bas010d</t>
  </si>
  <si>
    <t xml:space="preserve">Cordon en polyéthylène expansé à cellules fermées, de section circulaire de 20 mm de diamètre, pour le remplissage de fond de joint.</t>
  </si>
  <si>
    <t xml:space="preserve">m</t>
  </si>
  <si>
    <t xml:space="preserve">mt15bas030a</t>
  </si>
  <si>
    <t xml:space="preserve">Cartouche de mastic élastomère monocomposant à base de polyuréthane,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</si>
  <si>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</si>
  <si>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mt36tvg010ea</t>
  </si>
  <si>
    <t xml:space="preserve">Tube en PVC, de 90 mm de diamètre et 1,2 mm d'épaisseur.</t>
  </si>
  <si>
    <t xml:space="preserve">m</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</si>
  <si>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</si>
  <si>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</si>
  <si>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</si>
  <si>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</si>
  <si>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</si>
  <si>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</si>
  <si>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</si>
  <si>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</si>
  <si>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</si>
  <si>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</si>
  <si>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</si>
  <si>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</si>
  <si>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</si>
  <si>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</si>
  <si>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</si>
  <si>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</si>
  <si>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</si>
  <si>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6.305,20F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</si>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</sst>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8.8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0.283</v>
      </c>
      <c r="E9" s="11" t="s">
        <v>13</v>
      </c>
      <c r="F9" s="13">
        <v>140.15</v>
      </c>
      <c r="G9" s="13">
        <f ca="1">ROUND(INDIRECT(ADDRESS(ROW()+(0), COLUMN()+(-3), 1))*INDIRECT(ADDRESS(ROW()+(0), COLUMN()+(-1), 1)), 2)</f>
        <v>39.66</v>
      </c>
    </row>
    <row r="10" spans="1:7" ht="55.50" thickBot="1" customHeight="1">
      <c r="A10" s="14" t="s">
        <v>14</v>
      </c>
      <c r="B10" s="14"/>
      <c r="C10" s="14" t="s">
        <v>15</v>
      </c>
      <c r="D10" s="15">
        <v>0.071</v>
      </c>
      <c r="E10" s="16" t="s">
        <v>16</v>
      </c>
      <c r="F10" s="17">
        <v>5424.47</v>
      </c>
      <c r="G10" s="17">
        <f ca="1">ROUND(INDIRECT(ADDRESS(ROW()+(0), COLUMN()+(-3), 1))*INDIRECT(ADDRESS(ROW()+(0), COLUMN()+(-1), 1)), 2)</f>
        <v>385.14</v>
      </c>
    </row>
    <row r="11" spans="1:7" ht="13.50" thickBot="1" customHeight="1">
      <c r="A11" s="14" t="s">
        <v>17</v>
      </c>
      <c r="B11" s="14"/>
      <c r="C11" s="14" t="s">
        <v>18</v>
      </c>
      <c r="D11" s="15">
        <v>0.5</v>
      </c>
      <c r="E11" s="16" t="s">
        <v>19</v>
      </c>
      <c r="F11" s="17">
        <v>1657.27</v>
      </c>
      <c r="G11" s="17">
        <f ca="1">ROUND(INDIRECT(ADDRESS(ROW()+(0), COLUMN()+(-3), 1))*INDIRECT(ADDRESS(ROW()+(0), COLUMN()+(-1), 1)), 2)</f>
        <v>828.64</v>
      </c>
    </row>
    <row r="12" spans="1:7" ht="13.50" thickBot="1" customHeight="1">
      <c r="A12" s="14" t="s">
        <v>20</v>
      </c>
      <c r="B12" s="14"/>
      <c r="C12" s="14" t="s">
        <v>21</v>
      </c>
      <c r="D12" s="15">
        <v>0.006</v>
      </c>
      <c r="E12" s="16" t="s">
        <v>22</v>
      </c>
      <c r="F12" s="17">
        <v>1094.14</v>
      </c>
      <c r="G12" s="17">
        <f ca="1">ROUND(INDIRECT(ADDRESS(ROW()+(0), COLUMN()+(-3), 1))*INDIRECT(ADDRESS(ROW()+(0), COLUMN()+(-1), 1)), 2)</f>
        <v>6.56</v>
      </c>
    </row>
    <row r="13" spans="1:7" ht="24.00" thickBot="1" customHeight="1">
      <c r="A13" s="14" t="s">
        <v>23</v>
      </c>
      <c r="B13" s="14"/>
      <c r="C13" s="14" t="s">
        <v>24</v>
      </c>
      <c r="D13" s="15">
        <v>0.006</v>
      </c>
      <c r="E13" s="16" t="s">
        <v>25</v>
      </c>
      <c r="F13" s="17">
        <v>48127.4</v>
      </c>
      <c r="G13" s="17">
        <f ca="1">ROUND(INDIRECT(ADDRESS(ROW()+(0), COLUMN()+(-3), 1))*INDIRECT(ADDRESS(ROW()+(0), COLUMN()+(-1), 1)), 2)</f>
        <v>288.76</v>
      </c>
    </row>
    <row r="14" spans="1:7" ht="45.00" thickBot="1" customHeight="1">
      <c r="A14" s="14" t="s">
        <v>26</v>
      </c>
      <c r="B14" s="14"/>
      <c r="C14" s="14" t="s">
        <v>27</v>
      </c>
      <c r="D14" s="15">
        <v>0.32</v>
      </c>
      <c r="E14" s="16" t="s">
        <v>28</v>
      </c>
      <c r="F14" s="17">
        <v>6116.96</v>
      </c>
      <c r="G14" s="17">
        <f ca="1">ROUND(INDIRECT(ADDRESS(ROW()+(0), COLUMN()+(-3), 1))*INDIRECT(ADDRESS(ROW()+(0), COLUMN()+(-1), 1)), 2)</f>
        <v>1957.43</v>
      </c>
    </row>
    <row r="15" spans="1:7" ht="13.50" thickBot="1" customHeight="1">
      <c r="A15" s="14" t="s">
        <v>29</v>
      </c>
      <c r="B15" s="14"/>
      <c r="C15" s="14" t="s">
        <v>30</v>
      </c>
      <c r="D15" s="15">
        <v>0.124</v>
      </c>
      <c r="E15" s="16" t="s">
        <v>31</v>
      </c>
      <c r="F15" s="17">
        <v>1770.99</v>
      </c>
      <c r="G15" s="17">
        <f ca="1">ROUND(INDIRECT(ADDRESS(ROW()+(0), COLUMN()+(-3), 1))*INDIRECT(ADDRESS(ROW()+(0), COLUMN()+(-1), 1)), 2)</f>
        <v>219.6</v>
      </c>
    </row>
    <row r="16" spans="1:7" ht="13.50" thickBot="1" customHeight="1">
      <c r="A16" s="14" t="s">
        <v>32</v>
      </c>
      <c r="B16" s="14"/>
      <c r="C16" s="18" t="s">
        <v>33</v>
      </c>
      <c r="D16" s="19">
        <v>0.124</v>
      </c>
      <c r="E16" s="20" t="s">
        <v>34</v>
      </c>
      <c r="F16" s="21">
        <v>1110.44</v>
      </c>
      <c r="G16" s="21">
        <f ca="1">ROUND(INDIRECT(ADDRESS(ROW()+(0), COLUMN()+(-3), 1))*INDIRECT(ADDRESS(ROW()+(0), COLUMN()+(-1), 1)), 2)</f>
        <v>137.69</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3863.48</v>
      </c>
      <c r="G17" s="24">
        <f ca="1">ROUND(INDIRECT(ADDRESS(ROW()+(0), COLUMN()+(-3), 1))*INDIRECT(ADDRESS(ROW()+(0), COLUMN()+(-1), 1))/100, 2)</f>
        <v>77.27</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3940.75</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