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<sst xmlns="http://schemas.openxmlformats.org/spreadsheetml/2006/main" count="30" uniqueCount="30">
  <si>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</si>
  <si>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EIF040</t>
  </si>
  <si>
    <t xml:space="preserve">m²</t>
  </si>
  <si>
    <t xml:space="preserve">Isolation thermique par l'extérieur en façade pour systèmes ETICS.</t>
  </si>
  <si>
    <r>
      <rPr>
        <sz val="8.25"/>
        <color rgb="FF000000"/>
        <rFont val="Arial"/>
        <family val="2"/>
      </rPr>
      <t xml:space="preserve">Isolation thermique par l'extérieur en façade pour systèmes ETICS, constituée de panneau rigide de polystyrène expansé, selon NF EN 13163, à surface lisse et usinage latéral droit, de couleur blanche, de 30 mm d'épaisseur, avec résistance au vieillissement et perméable à la vapeur d'eau, résistance thermique 0,79 m²K/W, conductivité thermique 0,038 W/(mK), placé bord à bord et fixé avec du mortier adhésif et fixations mécaniques. Le prix ne comprend ni la couche de régularisation ni la couche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</si>
  <si>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</si>
  <si>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</si>
  <si>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</si>
  <si>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</si>
  <si>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</si>
  <si>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</si>
  <si>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mt16aaa010</t>
  </si>
  <si>
    <t xml:space="preserve">Mortier adhésif pour fixation des matériaux isolants.</t>
  </si>
  <si>
    <t xml:space="preserve">kg</t>
  </si>
  <si>
    <t xml:space="preserve">mt16pep010aa</t>
  </si>
  <si>
    <t xml:space="preserve">Panneau rigide de polystyrène expansé, selon NF EN 13163, à surface lisse et usinage latéral droit, de couleur blanche, de 30 mm d'épaisseur, avec résistance au vieillissement et perméable à la vapeur d'eau, résistance thermique 0,79 m²K/W, conductivité thermique 0,038 W/(mK), Euroclasse E de réaction au feu selon NF EN 13501-1.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</si>
  <si>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</si>
  <si>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</si>
  <si>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</si>
  <si>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</si>
  <si>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</si>
  <si>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</si>
  <si>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</si>
  <si>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</si>
  <si>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</si>
  <si>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</si>
  <si>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</si>
  <si>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</si>
  <si>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84,25F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</si>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</sst>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157.23</v>
      </c>
      <c r="G9" s="13">
        <f ca="1">ROUND(INDIRECT(ADDRESS(ROW()+(0), COLUMN()+(-3), 1))*INDIRECT(ADDRESS(ROW()+(0), COLUMN()+(-1), 1)), 2)</f>
        <v>628.92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3915.84</v>
      </c>
      <c r="G10" s="17">
        <f ca="1">ROUND(INDIRECT(ADDRESS(ROW()+(0), COLUMN()+(-3), 1))*INDIRECT(ADDRESS(ROW()+(0), COLUMN()+(-1), 1)), 2)</f>
        <v>4111.63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6</v>
      </c>
      <c r="E11" s="16" t="s">
        <v>19</v>
      </c>
      <c r="F11" s="17">
        <v>66.63</v>
      </c>
      <c r="G11" s="17">
        <f ca="1">ROUND(INDIRECT(ADDRESS(ROW()+(0), COLUMN()+(-3), 1))*INDIRECT(ADDRESS(ROW()+(0), COLUMN()+(-1), 1)), 2)</f>
        <v>399.78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0.124</v>
      </c>
      <c r="E12" s="16" t="s">
        <v>22</v>
      </c>
      <c r="F12" s="17">
        <v>1819.81</v>
      </c>
      <c r="G12" s="17">
        <f ca="1">ROUND(INDIRECT(ADDRESS(ROW()+(0), COLUMN()+(-3), 1))*INDIRECT(ADDRESS(ROW()+(0), COLUMN()+(-1), 1)), 2)</f>
        <v>225.66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0.124</v>
      </c>
      <c r="E13" s="20" t="s">
        <v>25</v>
      </c>
      <c r="F13" s="21">
        <v>1135.46</v>
      </c>
      <c r="G13" s="21">
        <f ca="1">ROUND(INDIRECT(ADDRESS(ROW()+(0), COLUMN()+(-3), 1))*INDIRECT(ADDRESS(ROW()+(0), COLUMN()+(-1), 1)), 2)</f>
        <v>140.8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5506.79</v>
      </c>
      <c r="G14" s="24">
        <f ca="1">ROUND(INDIRECT(ADDRESS(ROW()+(0), COLUMN()+(-3), 1))*INDIRECT(ADDRESS(ROW()+(0), COLUMN()+(-1), 1))/100, 2)</f>
        <v>110.14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5616.93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