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<sst xmlns="http://schemas.openxmlformats.org/spreadsheetml/2006/main" count="31" uniqueCount="31">
  <si>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</si>
  <si>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EIL010</t>
  </si>
  <si>
    <t xml:space="preserve">m²</t>
  </si>
  <si>
    <t xml:space="preserve">Isolation horizontale des dallages en contact avec le terrain, avec du polystyrène extrudé.</t>
  </si>
  <si>
    <r>
      <rPr>
        <sz val="7.80"/>
        <color rgb="FF000000"/>
        <rFont val="Arial"/>
        <family val="2"/>
      </rPr>
      <t xml:space="preserve">Isolation thermique horizontale des dallages en contact avec le terrain constituée de </t>
    </r>
    <r>
      <rPr>
        <b/>
        <sz val="7.80"/>
        <color rgb="FF000000"/>
        <rFont val="Arial"/>
        <family val="2"/>
      </rPr>
      <t xml:space="preserve">panneau rigide en polystyrène extrudé Polyfoam C4 LJ 1250 "KNAUF INSULATION", à surface lisse et usinage latéral à demi-bois, de 600x1250 mm et 140 mm d'épaisseur, résistance à la compression &gt;= 300 kPa, résistance thermique 3,65 m²K/W, conductivité thermique 0,036 W/(mK)</t>
    </r>
    <r>
      <rPr>
        <sz val="7.80"/>
        <color rgb="FF000000"/>
        <rFont val="Arial"/>
        <family val="2"/>
      </rPr>
      <t xml:space="preserve">, mis en place à la base de la chape, recouvert d'un film en polyéthylène de 0,2 mm d'épaisseur, préparé pour recevoir un chape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</si>
  <si>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</si>
  <si>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</si>
  <si>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</si>
  <si>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</si>
  <si>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</si>
  <si>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</si>
  <si>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mt16pki010Kl</t>
  </si>
  <si>
    <t xml:space="preserve">Panneau rigide en polystyrène extrudé Polyfoam C4 LJ 1250 "KNAUF INSULATION", selon NF EN 13164, à surface lisse et usinage latéral à demi-bois, de 600x1250 mm et 140 mm d'épaisseur, résistance thermique 3,65 m²K/W, conductivité thermique 0,036 W/(mK), 300 kPa de résistance à la compression, coefficient de résistance à la diffusion de la vapeur d'eau 150, chaleur spécifique 1400 J/kgK, Euroclasse E de réaction au feu; d'application dans murs enterrés, dallages en contact avec le terrain, couvertures inversées avec trafic piéton et en toitures inclinées sous tuiles placées sur des lambourdes.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</si>
  <si>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</si>
  <si>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</si>
  <si>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</si>
  <si>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</si>
  <si>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</si>
  <si>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</si>
  <si>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</si>
  <si>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mo053</t>
  </si>
  <si>
    <t xml:space="preserve">Compagnon professionnel III/CP2 poseur d'isolants rigides ou flexibles.</t>
  </si>
  <si>
    <t xml:space="preserve">h</t>
  </si>
  <si>
    <t xml:space="preserve">mo099</t>
  </si>
  <si>
    <t xml:space="preserve">Ouvrier professionnel II/OP poseur d'isolants rigides ou flexibles.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</si>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</sst>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9.91" customWidth="1"/>
    <col min="3" max="3" width="21.86" customWidth="1"/>
    <col min="4" max="4" width="28.12" customWidth="1"/>
    <col min="5" max="5" width="5.97" customWidth="1"/>
    <col min="6" max="6" width="8.60" customWidth="1"/>
    <col min="7" max="7" width="0.87" customWidth="1"/>
    <col min="8" max="8" width="4.95" customWidth="1"/>
    <col min="9" max="9" width="10.49" customWidth="1"/>
    <col min="10" max="10" width="5.54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17971.430000</v>
      </c>
      <c r="J8" s="16"/>
      <c r="K8" s="16">
        <f ca="1">ROUND(INDIRECT(ADDRESS(ROW()+(0), COLUMN()+(-5), 1))*INDIRECT(ADDRESS(ROW()+(0), COLUMN()+(-2), 1)), 2)</f>
        <v>19768.570000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327.560000</v>
      </c>
      <c r="J9" s="20"/>
      <c r="K9" s="20">
        <f ca="1">ROUND(INDIRECT(ADDRESS(ROW()+(0), COLUMN()+(-5), 1))*INDIRECT(ADDRESS(ROW()+(0), COLUMN()+(-2), 1)), 2)</f>
        <v>360.320000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265.590000</v>
      </c>
      <c r="J10" s="20"/>
      <c r="K10" s="20">
        <f ca="1">ROUND(INDIRECT(ADDRESS(ROW()+(0), COLUMN()+(-5), 1))*INDIRECT(ADDRESS(ROW()+(0), COLUMN()+(-2), 1)), 2)</f>
        <v>106.240000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0.190000</v>
      </c>
      <c r="G11" s="19" t="s">
        <v>22</v>
      </c>
      <c r="H11" s="19"/>
      <c r="I11" s="20">
        <v>911.750000</v>
      </c>
      <c r="J11" s="20"/>
      <c r="K11" s="20">
        <f ca="1">ROUND(INDIRECT(ADDRESS(ROW()+(0), COLUMN()+(-5), 1))*INDIRECT(ADDRESS(ROW()+(0), COLUMN()+(-2), 1)), 2)</f>
        <v>173.230000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0.190000</v>
      </c>
      <c r="G12" s="23" t="s">
        <v>25</v>
      </c>
      <c r="H12" s="23"/>
      <c r="I12" s="24">
        <v>530.660000</v>
      </c>
      <c r="J12" s="24"/>
      <c r="K12" s="24">
        <f ca="1">ROUND(INDIRECT(ADDRESS(ROW()+(0), COLUMN()+(-5), 1))*INDIRECT(ADDRESS(ROW()+(0), COLUMN()+(-2), 1)), 2)</f>
        <v>100.830000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20509.190000</v>
      </c>
      <c r="J13" s="16"/>
      <c r="K13" s="16">
        <f ca="1">ROUND(INDIRECT(ADDRESS(ROW()+(0), COLUMN()+(-5), 1))*INDIRECT(ADDRESS(ROW()+(0), COLUMN()+(-2), 1))/100, 2)</f>
        <v>410.180000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20919.370000</v>
      </c>
      <c r="J14" s="24"/>
      <c r="K14" s="24">
        <f ca="1">ROUND(INDIRECT(ADDRESS(ROW()+(0), COLUMN()+(-5), 1))*INDIRECT(ADDRESS(ROW()+(0), COLUMN()+(-2), 1))/100, 2)</f>
        <v>627.580000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21546.950000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