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<sst xmlns="http://schemas.openxmlformats.org/spreadsheetml/2006/main" count="29" uniqueCount="29">
  <si>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</si>
  <si>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EIL020</t>
  </si>
  <si>
    <t xml:space="preserve">m²</t>
  </si>
  <si>
    <t xml:space="preserve">Isolation thermique verticale des dallages en contact avec le terrain, avec du polystyrène extrudé.</t>
  </si>
  <si>
    <r>
      <rPr>
        <sz val="8.25"/>
        <color rgb="FF000000"/>
        <rFont val="Arial"/>
        <family val="2"/>
      </rPr>
      <t xml:space="preserve">Isolation thermique verticale des dallages en contact avec le terrain, constituée de panneau rigide en polystyrène extrudé, à surface lisse et usinage latéral à feuillures mi-bois, de 40 mm d'épaisseur, résistance à la compression &gt;= 300 kPa, résistance thermique 1,2 m²K/W, conductivité thermique 0,033 W/(mK), placé bord à bord dans le périmètre du dallage, simplement appuyé, recouvert avec film de polyéthylène de 0,2 mm d'épaisseur, préparé pour recevoir un dallage en béton. Comprend le ruban autoadhésif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</si>
  <si>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</si>
  <si>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</si>
  <si>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</si>
  <si>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</si>
  <si>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</si>
  <si>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</si>
  <si>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mt16pxa010aaq</t>
  </si>
  <si>
    <t xml:space="preserve">Panneau rigide en polystyrène extrudé, selon NF EN 13164, à surface lisse et usinage latéral à feuillures mi-bois, de 40 mm d'épaisseur, résistance à la compression &gt;= 300 kPa, résistance thermique 1,2 m²K/W, conductivité thermique 0,033 W/(mK), Euroclasse E de réaction au feu selon NF EN 13501-1, avec code de désignation XPS-EN 13164-T1-CS(10/Y)300-DS(70,90)-DLT(2)5-CC(2/1,5/50)125-WL(T)0,7-WD(V)3-FTCD1.</t>
  </si>
  <si>
    <t xml:space="preserve">m²</t>
  </si>
  <si>
    <t xml:space="preserve">mt16png010d</t>
  </si>
  <si>
    <t xml:space="preserve">Film de polyéthylène de 0,2 mm d'épaisseur et 184 g/m² de masse surfacique.</t>
  </si>
  <si>
    <t xml:space="preserve">m²</t>
  </si>
  <si>
    <t xml:space="preserve">mt16aaa030</t>
  </si>
  <si>
    <t xml:space="preserve">Ruban autoadhésif pour le scellement des joints.</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</si>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</sst>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29" customWidth="1"/>
    <col min="3" max="3" width="1.02" customWidth="1"/>
    <col min="4" max="4" width="77.01"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55.50" thickBot="1" customHeight="1">
      <c r="A9" s="7" t="s">
        <v>11</v>
      </c>
      <c r="B9" s="7"/>
      <c r="C9" s="7"/>
      <c r="D9" s="7" t="s">
        <v>12</v>
      </c>
      <c r="E9" s="9">
        <v>1.1</v>
      </c>
      <c r="F9" s="11" t="s">
        <v>13</v>
      </c>
      <c r="G9" s="13">
        <v>6674.99</v>
      </c>
      <c r="H9" s="13">
        <f ca="1">ROUND(INDIRECT(ADDRESS(ROW()+(0), COLUMN()+(-3), 1))*INDIRECT(ADDRESS(ROW()+(0), COLUMN()+(-1), 1)), 2)</f>
        <v>7342.49</v>
      </c>
    </row>
    <row r="10" spans="1:8" ht="13.50" thickBot="1" customHeight="1">
      <c r="A10" s="14" t="s">
        <v>14</v>
      </c>
      <c r="B10" s="14"/>
      <c r="C10" s="14"/>
      <c r="D10" s="14" t="s">
        <v>15</v>
      </c>
      <c r="E10" s="15">
        <v>1.1</v>
      </c>
      <c r="F10" s="16" t="s">
        <v>16</v>
      </c>
      <c r="G10" s="17">
        <v>348.45</v>
      </c>
      <c r="H10" s="17">
        <f ca="1">ROUND(INDIRECT(ADDRESS(ROW()+(0), COLUMN()+(-3), 1))*INDIRECT(ADDRESS(ROW()+(0), COLUMN()+(-1), 1)), 2)</f>
        <v>383.3</v>
      </c>
    </row>
    <row r="11" spans="1:8" ht="13.50" thickBot="1" customHeight="1">
      <c r="A11" s="14" t="s">
        <v>17</v>
      </c>
      <c r="B11" s="14"/>
      <c r="C11" s="14"/>
      <c r="D11" s="14" t="s">
        <v>18</v>
      </c>
      <c r="E11" s="15">
        <v>0.4</v>
      </c>
      <c r="F11" s="16" t="s">
        <v>19</v>
      </c>
      <c r="G11" s="17">
        <v>254.97</v>
      </c>
      <c r="H11" s="17">
        <f ca="1">ROUND(INDIRECT(ADDRESS(ROW()+(0), COLUMN()+(-3), 1))*INDIRECT(ADDRESS(ROW()+(0), COLUMN()+(-1), 1)), 2)</f>
        <v>101.99</v>
      </c>
    </row>
    <row r="12" spans="1:8" ht="13.50" thickBot="1" customHeight="1">
      <c r="A12" s="14" t="s">
        <v>20</v>
      </c>
      <c r="B12" s="14"/>
      <c r="C12" s="14"/>
      <c r="D12" s="14" t="s">
        <v>21</v>
      </c>
      <c r="E12" s="15">
        <v>0.211</v>
      </c>
      <c r="F12" s="16" t="s">
        <v>22</v>
      </c>
      <c r="G12" s="17">
        <v>1819.81</v>
      </c>
      <c r="H12" s="17">
        <f ca="1">ROUND(INDIRECT(ADDRESS(ROW()+(0), COLUMN()+(-3), 1))*INDIRECT(ADDRESS(ROW()+(0), COLUMN()+(-1), 1)), 2)</f>
        <v>383.98</v>
      </c>
    </row>
    <row r="13" spans="1:8" ht="13.50" thickBot="1" customHeight="1">
      <c r="A13" s="14" t="s">
        <v>23</v>
      </c>
      <c r="B13" s="14"/>
      <c r="C13" s="14"/>
      <c r="D13" s="18" t="s">
        <v>24</v>
      </c>
      <c r="E13" s="19">
        <v>0.211</v>
      </c>
      <c r="F13" s="20" t="s">
        <v>25</v>
      </c>
      <c r="G13" s="21">
        <v>1135.46</v>
      </c>
      <c r="H13" s="21">
        <f ca="1">ROUND(INDIRECT(ADDRESS(ROW()+(0), COLUMN()+(-3), 1))*INDIRECT(ADDRESS(ROW()+(0), COLUMN()+(-1), 1)), 2)</f>
        <v>239.58</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8451.34</v>
      </c>
      <c r="H14" s="24">
        <f ca="1">ROUND(INDIRECT(ADDRESS(ROW()+(0), COLUMN()+(-3), 1))*INDIRECT(ADDRESS(ROW()+(0), COLUMN()+(-1), 1))/100, 2)</f>
        <v>169.03</v>
      </c>
    </row>
    <row r="15" spans="1:8" ht="13.50" thickBot="1" customHeight="1">
      <c r="A15" s="25"/>
      <c r="B15" s="25"/>
      <c r="C15" s="25"/>
      <c r="D15" s="26"/>
      <c r="E15" s="26"/>
      <c r="F15" s="27"/>
      <c r="G15" s="28" t="s">
        <v>28</v>
      </c>
      <c r="H15" s="29">
        <f ca="1">ROUND(SUM(INDIRECT(ADDRESS(ROW()+(-1), COLUMN()+(0), 1)),INDIRECT(ADDRESS(ROW()+(-2), COLUMN()+(0), 1)),INDIRECT(ADDRESS(ROW()+(-3), COLUMN()+(0), 1)),INDIRECT(ADDRESS(ROW()+(-4), COLUMN()+(0), 1)),INDIRECT(ADDRESS(ROW()+(-5), COLUMN()+(0), 1)),INDIRECT(ADDRESS(ROW()+(-6), COLUMN()+(0), 1))), 2)</f>
        <v>8620.37</v>
      </c>
    </row>
  </sheetData>
  <mergeCells count="11">
    <mergeCell ref="A1:H1"/>
    <mergeCell ref="C3:H3"/>
    <mergeCell ref="A5:H5"/>
    <mergeCell ref="A8:C8"/>
    <mergeCell ref="A9:C9"/>
    <mergeCell ref="A10:C10"/>
    <mergeCell ref="A11:C11"/>
    <mergeCell ref="A12:C12"/>
    <mergeCell ref="A13:C13"/>
    <mergeCell ref="A14:C14"/>
    <mergeCell ref="A15:C15"/>
  </mergeCells>
  <pageMargins left="0.147638" right="0.147638" top="0.206693" bottom="0.206693" header="0.0" footer="0.0"/>
  <pageSetup paperSize="9" orientation="portrait"/>
  <rowBreaks count="0" manualBreakCount="0">
    </rowBreaks>
</worksheet>
</file>