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<sst xmlns="http://schemas.openxmlformats.org/spreadsheetml/2006/main" count="29" uniqueCount="29">
  <si>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</si>
  <si>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EUR010</t>
  </si>
  <si>
    <t xml:space="preserve">m²</t>
  </si>
  <si>
    <t xml:space="preserve">Réparation de la couverture en tuiles d'une toiture inclinée.</t>
  </si>
  <si>
    <r>
      <rPr>
        <sz val="8.25"/>
        <color rgb="FF000000"/>
        <rFont val="Arial"/>
        <family val="2"/>
      </rPr>
      <t xml:space="preserve">Réparation de la couverture en tuiles d'une toiture inclinée, en retirant les tuiles détériorées et en recouvrant avec tuiles canal en terre cuite, finition avec engobe couleur rouge, 40,8x15x11,6 cm, fixées avec mousse de polyuréthane;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</si>
  <si>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</si>
  <si>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</si>
  <si>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</si>
  <si>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</si>
  <si>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</si>
  <si>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</si>
  <si>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mt13tac050a</t>
  </si>
  <si>
    <t xml:space="preserve">Tuile canal en terre cuite, finition avec engobe couleur rouge, 40,8x15x11,6 cm, selon NF EN 1304.</t>
  </si>
  <si>
    <t xml:space="preserve">U</t>
  </si>
  <si>
    <t xml:space="preserve">mt13blw110a</t>
  </si>
  <si>
    <t xml:space="preserve">Aérosol de 750 cm³ de mousse de polyuréthane, de 22,5 kg/m³ de densité, 140% d'expansion, 18 N/cm² de résistance à la traction et 20 N/cm² de résistance à la flexion, conductivité thermique 0,04 W/(mK), stable de -40°C à 100°C; à appliquer au pistolet; selon NF EN 13165.</t>
  </si>
  <si>
    <t xml:space="preserve">U</t>
  </si>
  <si>
    <t xml:space="preserve">mt13blw104</t>
  </si>
  <si>
    <t xml:space="preserve">Crochet pour fixation des tuiles au liteau.</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</si>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</sst>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v>
      </c>
      <c r="F9" s="11" t="s">
        <v>13</v>
      </c>
      <c r="G9" s="13">
        <v>750.19</v>
      </c>
      <c r="H9" s="13">
        <f ca="1">ROUND(INDIRECT(ADDRESS(ROW()+(0), COLUMN()+(-3), 1))*INDIRECT(ADDRESS(ROW()+(0), COLUMN()+(-1), 1)), 2)</f>
        <v>7501.9</v>
      </c>
    </row>
    <row r="10" spans="1:8" ht="34.50" thickBot="1" customHeight="1">
      <c r="A10" s="14" t="s">
        <v>14</v>
      </c>
      <c r="B10" s="14"/>
      <c r="C10" s="14" t="s">
        <v>15</v>
      </c>
      <c r="D10" s="14"/>
      <c r="E10" s="15">
        <v>0.125</v>
      </c>
      <c r="F10" s="16" t="s">
        <v>16</v>
      </c>
      <c r="G10" s="17">
        <v>6116.96</v>
      </c>
      <c r="H10" s="17">
        <f ca="1">ROUND(INDIRECT(ADDRESS(ROW()+(0), COLUMN()+(-3), 1))*INDIRECT(ADDRESS(ROW()+(0), COLUMN()+(-1), 1)), 2)</f>
        <v>764.62</v>
      </c>
    </row>
    <row r="11" spans="1:8" ht="13.50" thickBot="1" customHeight="1">
      <c r="A11" s="14" t="s">
        <v>17</v>
      </c>
      <c r="B11" s="14"/>
      <c r="C11" s="14" t="s">
        <v>18</v>
      </c>
      <c r="D11" s="14"/>
      <c r="E11" s="15">
        <v>5</v>
      </c>
      <c r="F11" s="16" t="s">
        <v>19</v>
      </c>
      <c r="G11" s="17">
        <v>42.49</v>
      </c>
      <c r="H11" s="17">
        <f ca="1">ROUND(INDIRECT(ADDRESS(ROW()+(0), COLUMN()+(-3), 1))*INDIRECT(ADDRESS(ROW()+(0), COLUMN()+(-1), 1)), 2)</f>
        <v>212.45</v>
      </c>
    </row>
    <row r="12" spans="1:8" ht="13.50" thickBot="1" customHeight="1">
      <c r="A12" s="14" t="s">
        <v>20</v>
      </c>
      <c r="B12" s="14"/>
      <c r="C12" s="14" t="s">
        <v>21</v>
      </c>
      <c r="D12" s="14"/>
      <c r="E12" s="15">
        <v>0.498</v>
      </c>
      <c r="F12" s="16" t="s">
        <v>22</v>
      </c>
      <c r="G12" s="17">
        <v>1770.99</v>
      </c>
      <c r="H12" s="17">
        <f ca="1">ROUND(INDIRECT(ADDRESS(ROW()+(0), COLUMN()+(-3), 1))*INDIRECT(ADDRESS(ROW()+(0), COLUMN()+(-1), 1)), 2)</f>
        <v>881.95</v>
      </c>
    </row>
    <row r="13" spans="1:8" ht="13.50" thickBot="1" customHeight="1">
      <c r="A13" s="14" t="s">
        <v>23</v>
      </c>
      <c r="B13" s="14"/>
      <c r="C13" s="18" t="s">
        <v>24</v>
      </c>
      <c r="D13" s="18"/>
      <c r="E13" s="19">
        <v>0.249</v>
      </c>
      <c r="F13" s="20" t="s">
        <v>25</v>
      </c>
      <c r="G13" s="21">
        <v>1092.56</v>
      </c>
      <c r="H13" s="21">
        <f ca="1">ROUND(INDIRECT(ADDRESS(ROW()+(0), COLUMN()+(-3), 1))*INDIRECT(ADDRESS(ROW()+(0), COLUMN()+(-1), 1)), 2)</f>
        <v>272.05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9632.97</v>
      </c>
      <c r="H14" s="24">
        <f ca="1">ROUND(INDIRECT(ADDRESS(ROW()+(0), COLUMN()+(-3), 1))*INDIRECT(ADDRESS(ROW()+(0), COLUMN()+(-1), 1))/100, 2)</f>
        <v>192.66</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9825.63</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