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<sst xmlns="http://schemas.openxmlformats.org/spreadsheetml/2006/main" count="51" uniqueCount="51">
  <si>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</si>
  <si>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FCO050</t>
  </si>
  <si>
    <t xml:space="preserve">m²</t>
  </si>
  <si>
    <t xml:space="preserve">Cloison en plaques de plâtre, de radioprotection. Système "KNAUF".</t>
  </si>
  <si>
    <r>
      <rPr>
        <sz val="8.25"/>
        <color rgb="FF000000"/>
        <rFont val="Arial"/>
        <family val="2"/>
      </rPr>
      <t xml:space="preserve">Cloison simple peau à simple ossature (12,5+48+12,5)/625 (48) (1 de radioprotection RX + 1 Standard (A)), de radioprotection, de 73 mm d'épaisseur totale, avec niveau de qualité de la finition Q2, constituée d'une ossature simple de profilés en tôle d'acier galvanisé de 48 mm de largeur, avec bande de plomb autoadhésive, à base de montants (éléments verticaux) séparés de 625 mm, avec disposition normale "N" et de rails (éléments horizontaux), à laquelle deux plaques au total sont vissées (une plaque type de radioprotection RX d'un côté et une plaque type Standard (A) de l'autre côté, toutes de 12,5 mm d'épaisseur). Comprend la bande acoustique de dilatation autoadhésive "KNAUF", la visserie pour la fixation des plaques; le ruban en papier avec renfort métallique "KNAUF" et la pâte à joints Uniflott GLS "KNAUF".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</si>
  <si>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</si>
  <si>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</si>
  <si>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</si>
  <si>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</si>
  <si>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</si>
  <si>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</si>
  <si>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</si>
  <si>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</si>
  <si>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</si>
  <si>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mt12ark020a</t>
  </si>
  <si>
    <t xml:space="preserve">Bande de plomb autoadhésive de radioprotection RX "KNAUF", de 50 mm de largeur et 1 mm d'épaisseur.</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</si>
  <si>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</si>
  <si>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</si>
  <si>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</si>
  <si>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</si>
  <si>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</si>
  <si>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</si>
  <si>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</si>
  <si>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mt12ark010a</t>
  </si>
  <si>
    <t xml:space="preserve">Plaque de radioprotection RX 12,5+0,5 mm "KNAUF" constituée d'une plaque de plâtre DF / NF EN 520 - 625 / 2600 / 12,5, coupe-feu, revêtue sur une de ses faces avec une feuille de carton et une autre de plomb de 0,5 mm, selon NF EN 14190; Euroclasse A2-s1, d0 de réaction au feu, selon NF EN 13501-1.</t>
  </si>
  <si>
    <t xml:space="preserve">m²</t>
  </si>
  <si>
    <t xml:space="preserve">mt12ppk010aa</t>
  </si>
  <si>
    <t xml:space="preserve">Plaque de plâtre A / NF EN 520 - 1200 / longueur / 12,5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</si>
  <si>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</si>
  <si>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</si>
  <si>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</si>
  <si>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</si>
  <si>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</si>
  <si>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</si>
  <si>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</si>
  <si>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</si>
  <si>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</si>
  <si>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</si>
  <si>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</si>
  <si>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</si>
  <si>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</si>
  <si>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</si>
  <si>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</si>
  <si>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</si>
  <si>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</si>
  <si>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</si>
  <si>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</si>
  <si>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</si>
  <si>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</si>
  <si>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4.314,88F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</si>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</sst>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v>
      </c>
      <c r="F9" s="11" t="s">
        <v>13</v>
      </c>
      <c r="G9" s="13">
        <v>209.22</v>
      </c>
      <c r="H9" s="13">
        <f ca="1">ROUND(INDIRECT(ADDRESS(ROW()+(0), COLUMN()+(-3), 1))*INDIRECT(ADDRESS(ROW()+(0), COLUMN()+(-1), 1)), 2)</f>
        <v>251.06</v>
      </c>
    </row>
    <row r="10" spans="1:8" ht="24.00" thickBot="1" customHeight="1">
      <c r="A10" s="14" t="s">
        <v>14</v>
      </c>
      <c r="B10" s="14"/>
      <c r="C10" s="14" t="s">
        <v>15</v>
      </c>
      <c r="D10" s="14"/>
      <c r="E10" s="15">
        <v>1.2</v>
      </c>
      <c r="F10" s="16" t="s">
        <v>16</v>
      </c>
      <c r="G10" s="17">
        <v>5548.89</v>
      </c>
      <c r="H10" s="17">
        <f ca="1">ROUND(INDIRECT(ADDRESS(ROW()+(0), COLUMN()+(-3), 1))*INDIRECT(ADDRESS(ROW()+(0), COLUMN()+(-1), 1)), 2)</f>
        <v>6658.67</v>
      </c>
    </row>
    <row r="11" spans="1:8" ht="13.50" thickBot="1" customHeight="1">
      <c r="A11" s="14" t="s">
        <v>17</v>
      </c>
      <c r="B11" s="14"/>
      <c r="C11" s="14" t="s">
        <v>18</v>
      </c>
      <c r="D11" s="14"/>
      <c r="E11" s="15">
        <v>0.7</v>
      </c>
      <c r="F11" s="16" t="s">
        <v>19</v>
      </c>
      <c r="G11" s="17">
        <v>1147.34</v>
      </c>
      <c r="H11" s="17">
        <f ca="1">ROUND(INDIRECT(ADDRESS(ROW()+(0), COLUMN()+(-3), 1))*INDIRECT(ADDRESS(ROW()+(0), COLUMN()+(-1), 1)), 2)</f>
        <v>803.14</v>
      </c>
    </row>
    <row r="12" spans="1:8" ht="13.50" thickBot="1" customHeight="1">
      <c r="A12" s="14" t="s">
        <v>20</v>
      </c>
      <c r="B12" s="14"/>
      <c r="C12" s="14" t="s">
        <v>21</v>
      </c>
      <c r="D12" s="14"/>
      <c r="E12" s="15">
        <v>1.91</v>
      </c>
      <c r="F12" s="16" t="s">
        <v>22</v>
      </c>
      <c r="G12" s="17">
        <v>1385.31</v>
      </c>
      <c r="H12" s="17">
        <f ca="1">ROUND(INDIRECT(ADDRESS(ROW()+(0), COLUMN()+(-3), 1))*INDIRECT(ADDRESS(ROW()+(0), COLUMN()+(-1), 1)), 2)</f>
        <v>2645.94</v>
      </c>
    </row>
    <row r="13" spans="1:8" ht="45.00" thickBot="1" customHeight="1">
      <c r="A13" s="14" t="s">
        <v>23</v>
      </c>
      <c r="B13" s="14"/>
      <c r="C13" s="14" t="s">
        <v>24</v>
      </c>
      <c r="D13" s="14"/>
      <c r="E13" s="15">
        <v>1.05</v>
      </c>
      <c r="F13" s="16" t="s">
        <v>25</v>
      </c>
      <c r="G13" s="17">
        <v>65772.5</v>
      </c>
      <c r="H13" s="17">
        <f ca="1">ROUND(INDIRECT(ADDRESS(ROW()+(0), COLUMN()+(-3), 1))*INDIRECT(ADDRESS(ROW()+(0), COLUMN()+(-1), 1)), 2)</f>
        <v>69061.2</v>
      </c>
    </row>
    <row r="14" spans="1:8" ht="24.00" thickBot="1" customHeight="1">
      <c r="A14" s="14" t="s">
        <v>26</v>
      </c>
      <c r="B14" s="14"/>
      <c r="C14" s="14" t="s">
        <v>27</v>
      </c>
      <c r="D14" s="14"/>
      <c r="E14" s="15">
        <v>1.05</v>
      </c>
      <c r="F14" s="16" t="s">
        <v>28</v>
      </c>
      <c r="G14" s="17">
        <v>3510.02</v>
      </c>
      <c r="H14" s="17">
        <f ca="1">ROUND(INDIRECT(ADDRESS(ROW()+(0), COLUMN()+(-3), 1))*INDIRECT(ADDRESS(ROW()+(0), COLUMN()+(-1), 1)), 2)</f>
        <v>3685.52</v>
      </c>
    </row>
    <row r="15" spans="1:8" ht="13.50" thickBot="1" customHeight="1">
      <c r="A15" s="14" t="s">
        <v>29</v>
      </c>
      <c r="B15" s="14"/>
      <c r="C15" s="14" t="s">
        <v>30</v>
      </c>
      <c r="D15" s="14"/>
      <c r="E15" s="15">
        <v>14</v>
      </c>
      <c r="F15" s="16" t="s">
        <v>31</v>
      </c>
      <c r="G15" s="17">
        <v>8</v>
      </c>
      <c r="H15" s="17">
        <f ca="1">ROUND(INDIRECT(ADDRESS(ROW()+(0), COLUMN()+(-3), 1))*INDIRECT(ADDRESS(ROW()+(0), COLUMN()+(-1), 1)), 2)</f>
        <v>112</v>
      </c>
    </row>
    <row r="16" spans="1:8" ht="13.50" thickBot="1" customHeight="1">
      <c r="A16" s="14" t="s">
        <v>32</v>
      </c>
      <c r="B16" s="14"/>
      <c r="C16" s="14" t="s">
        <v>33</v>
      </c>
      <c r="D16" s="14"/>
      <c r="E16" s="15">
        <v>1.6</v>
      </c>
      <c r="F16" s="16" t="s">
        <v>34</v>
      </c>
      <c r="G16" s="17">
        <v>54.65</v>
      </c>
      <c r="H16" s="17">
        <f ca="1">ROUND(INDIRECT(ADDRESS(ROW()+(0), COLUMN()+(-3), 1))*INDIRECT(ADDRESS(ROW()+(0), COLUMN()+(-1), 1)), 2)</f>
        <v>87.44</v>
      </c>
    </row>
    <row r="17" spans="1:8" ht="24.00" thickBot="1" customHeight="1">
      <c r="A17" s="14" t="s">
        <v>35</v>
      </c>
      <c r="B17" s="14"/>
      <c r="C17" s="14" t="s">
        <v>36</v>
      </c>
      <c r="D17" s="14"/>
      <c r="E17" s="15">
        <v>0.606</v>
      </c>
      <c r="F17" s="16" t="s">
        <v>37</v>
      </c>
      <c r="G17" s="17">
        <v>187.31</v>
      </c>
      <c r="H17" s="17">
        <f ca="1">ROUND(INDIRECT(ADDRESS(ROW()+(0), COLUMN()+(-3), 1))*INDIRECT(ADDRESS(ROW()+(0), COLUMN()+(-1), 1)), 2)</f>
        <v>113.51</v>
      </c>
    </row>
    <row r="18" spans="1:8" ht="13.50" thickBot="1" customHeight="1">
      <c r="A18" s="14" t="s">
        <v>38</v>
      </c>
      <c r="B18" s="14"/>
      <c r="C18" s="14" t="s">
        <v>39</v>
      </c>
      <c r="D18" s="14"/>
      <c r="E18" s="15">
        <v>0.3</v>
      </c>
      <c r="F18" s="16" t="s">
        <v>40</v>
      </c>
      <c r="G18" s="17">
        <v>361.03</v>
      </c>
      <c r="H18" s="17">
        <f ca="1">ROUND(INDIRECT(ADDRESS(ROW()+(0), COLUMN()+(-3), 1))*INDIRECT(ADDRESS(ROW()+(0), COLUMN()+(-1), 1)), 2)</f>
        <v>108.31</v>
      </c>
    </row>
    <row r="19" spans="1:8" ht="13.50" thickBot="1" customHeight="1">
      <c r="A19" s="14" t="s">
        <v>41</v>
      </c>
      <c r="B19" s="14"/>
      <c r="C19" s="14" t="s">
        <v>42</v>
      </c>
      <c r="D19" s="14"/>
      <c r="E19" s="15">
        <v>0.365</v>
      </c>
      <c r="F19" s="16" t="s">
        <v>43</v>
      </c>
      <c r="G19" s="17">
        <v>1819.81</v>
      </c>
      <c r="H19" s="17">
        <f ca="1">ROUND(INDIRECT(ADDRESS(ROW()+(0), COLUMN()+(-3), 1))*INDIRECT(ADDRESS(ROW()+(0), COLUMN()+(-1), 1)), 2)</f>
        <v>664.23</v>
      </c>
    </row>
    <row r="20" spans="1:8" ht="13.50" thickBot="1" customHeight="1">
      <c r="A20" s="14" t="s">
        <v>44</v>
      </c>
      <c r="B20" s="14"/>
      <c r="C20" s="18" t="s">
        <v>45</v>
      </c>
      <c r="D20" s="18"/>
      <c r="E20" s="19">
        <v>0.365</v>
      </c>
      <c r="F20" s="20" t="s">
        <v>46</v>
      </c>
      <c r="G20" s="21">
        <v>1135.46</v>
      </c>
      <c r="H20" s="21">
        <f ca="1">ROUND(INDIRECT(ADDRESS(ROW()+(0), COLUMN()+(-3), 1))*INDIRECT(ADDRESS(ROW()+(0), COLUMN()+(-1), 1)), 2)</f>
        <v>414.44</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84605.4</v>
      </c>
      <c r="H21" s="24">
        <f ca="1">ROUND(INDIRECT(ADDRESS(ROW()+(0), COLUMN()+(-3), 1))*INDIRECT(ADDRESS(ROW()+(0), COLUMN()+(-1), 1))/100, 2)</f>
        <v>1692.11</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86297.5</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