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<sst xmlns="http://schemas.openxmlformats.org/spreadsheetml/2006/main" count="33" uniqueCount="33">
  <si>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</si>
  <si>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FIH130</t>
  </si>
  <si>
    <t xml:space="preserve">m²</t>
  </si>
  <si>
    <t xml:space="preserve">Isolation acoustique au bruit aérien et au bruit de choc des chapes flottantes, avec des panneaux en polystyrène expansé.</t>
  </si>
  <si>
    <r>
      <rPr>
        <sz val="8.25"/>
        <color rgb="FF000000"/>
        <rFont val="Arial"/>
        <family val="2"/>
      </rPr>
      <t xml:space="preserve">Isolation acoustique au bruit aérien et au bruit de choc des chapes flottantes, avec panneaux rigides en polystyrène expansé, selon NF EN 13163, à surface lisse et usinage latéral droit, de 10 mm d'épaisseur, résistance thermique 0,35 m²K/W, conductivité thermique 0,03 W/(mK), recouvert avec film de polyéthylène de 0,2 mm d'épaisseur et 184 g/m² de masse surfacique et désolidarisation périmétrique réalisée avec le même matériau isolant et bande de polyéthylène, de 5 mm d'épaisseur et 20 cm de largeur, densité 20 kg/m³. Mise en place: face à face.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</si>
  <si>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</si>
  <si>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</si>
  <si>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</si>
  <si>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</si>
  <si>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</si>
  <si>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</si>
  <si>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mt16pel060nad</t>
  </si>
  <si>
    <t xml:space="preserve">Panneau rigide en polystyrène expansé, selon NF EN 13163, à surface lisse et usinage latéral droit, de 10 mm d'épaisseur, résistance thermique 0,35 m²K/W, conductivité thermique 0,03 W/(mK), Euroclasse E de réaction au feu selon NF EN 13501-1, avec code de désignation EPS-EN 13163-T3-L3-W2-S5-P10-TR200-DS(N)2-BS150-CS(10)100; fournissant une réduction du niveau global de pression au bruit de choc de 27 dB.</t>
  </si>
  <si>
    <t xml:space="preserve">m²</t>
  </si>
  <si>
    <t xml:space="preserve">mt16png010d</t>
  </si>
  <si>
    <t xml:space="preserve">Film de polyéthylène de 0,2 mm d'épaisseur et 184 g/m² de masse surfacique.</t>
  </si>
  <si>
    <t xml:space="preserve">m²</t>
  </si>
  <si>
    <t xml:space="preserve">mt16pnc030a</t>
  </si>
  <si>
    <t xml:space="preserve">Bande de polyéthylène, de 5 mm d'épaisseur et 20 cm de largeur, densité 20 kg/m³, complément pour éviter les ponts acoustiques aux rencontres verticales.</t>
  </si>
  <si>
    <t xml:space="preserve">m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</si>
  <si>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</si>
  <si>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</si>
  <si>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</si>
  <si>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</si>
  <si>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</si>
  <si>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</si>
  <si>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</si>
  <si>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</si>
  <si>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</si>
  <si>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</si>
  <si>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</si>
  <si>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82,34F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</si>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</sst>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1698.24</v>
      </c>
      <c r="G9" s="13">
        <f ca="1">ROUND(INDIRECT(ADDRESS(ROW()+(0), COLUMN()+(-3), 1))*INDIRECT(ADDRESS(ROW()+(0), COLUMN()+(-1), 1)), 2)</f>
        <v>1783.15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1.1</v>
      </c>
      <c r="E10" s="16" t="s">
        <v>16</v>
      </c>
      <c r="F10" s="17">
        <v>348.45</v>
      </c>
      <c r="G10" s="17">
        <f ca="1">ROUND(INDIRECT(ADDRESS(ROW()+(0), COLUMN()+(-3), 1))*INDIRECT(ADDRESS(ROW()+(0), COLUMN()+(-1), 1)), 2)</f>
        <v>383.3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1.05</v>
      </c>
      <c r="E11" s="16" t="s">
        <v>19</v>
      </c>
      <c r="F11" s="17">
        <v>296.78</v>
      </c>
      <c r="G11" s="17">
        <f ca="1">ROUND(INDIRECT(ADDRESS(ROW()+(0), COLUMN()+(-3), 1))*INDIRECT(ADDRESS(ROW()+(0), COLUMN()+(-1), 1)), 2)</f>
        <v>311.62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0.4</v>
      </c>
      <c r="E12" s="16" t="s">
        <v>22</v>
      </c>
      <c r="F12" s="17">
        <v>254.97</v>
      </c>
      <c r="G12" s="17">
        <f ca="1">ROUND(INDIRECT(ADDRESS(ROW()+(0), COLUMN()+(-3), 1))*INDIRECT(ADDRESS(ROW()+(0), COLUMN()+(-1), 1)), 2)</f>
        <v>101.99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0.099</v>
      </c>
      <c r="E13" s="16" t="s">
        <v>25</v>
      </c>
      <c r="F13" s="17">
        <v>1819.81</v>
      </c>
      <c r="G13" s="17">
        <f ca="1">ROUND(INDIRECT(ADDRESS(ROW()+(0), COLUMN()+(-3), 1))*INDIRECT(ADDRESS(ROW()+(0), COLUMN()+(-1), 1)), 2)</f>
        <v>180.16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0.099</v>
      </c>
      <c r="E14" s="20" t="s">
        <v>28</v>
      </c>
      <c r="F14" s="21">
        <v>1135.46</v>
      </c>
      <c r="G14" s="21">
        <f ca="1">ROUND(INDIRECT(ADDRESS(ROW()+(0), COLUMN()+(-3), 1))*INDIRECT(ADDRESS(ROW()+(0), COLUMN()+(-1), 1)), 2)</f>
        <v>112.41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2872.63</v>
      </c>
      <c r="G15" s="24">
        <f ca="1">ROUND(INDIRECT(ADDRESS(ROW()+(0), COLUMN()+(-3), 1))*INDIRECT(ADDRESS(ROW()+(0), COLUMN()+(-1), 1))/100, 2)</f>
        <v>57.45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2930.08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