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<sst xmlns="http://schemas.openxmlformats.org/spreadsheetml/2006/main" count="33" uniqueCount="33">
  <si>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</si>
  <si>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FMC220</t>
  </si>
  <si>
    <t xml:space="preserve">m²</t>
  </si>
  <si>
    <t xml:space="preserve">Carrelage STON-KER "BUTECH", sur surface support extérieure en mortier de ciment ou en béton.</t>
  </si>
  <si>
    <r>
      <rPr>
        <sz val="8.25"/>
        <color rgb="FF000000"/>
        <rFont val="Arial"/>
        <family val="2"/>
      </rPr>
      <t xml:space="preserve">Carrelage avec </t>
    </r>
    <r>
      <rPr>
        <b/>
        <sz val="8.25"/>
        <color rgb="FF000000"/>
        <rFont val="Arial"/>
        <family val="2"/>
      </rPr>
      <t xml:space="preserve">plaques de grès porcelainé de grand format STON-KER de "BUTECH", "PORCELANOSA GRUPO", série Carpatia, finition Beige, de 33x66x1 cm</t>
    </r>
    <r>
      <rPr>
        <sz val="8.25"/>
        <color rgb="FF000000"/>
        <rFont val="Arial"/>
        <family val="2"/>
      </rPr>
      <t xml:space="preserve">, placé sur une surface support d'un mortier de ciment ou de béton sur </t>
    </r>
    <r>
      <rPr>
        <b/>
        <sz val="8.25"/>
        <color rgb="FF000000"/>
        <rFont val="Arial"/>
        <family val="2"/>
      </rPr>
      <t xml:space="preserve">parement intérieur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adhésif cémenteux amélioré, C2 TE, avec glissement réduit et temps ouvert augmenté, Fr-one Gris "BUTECH"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des carreaux comprise entre 1,5 et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avec cantonnières de PVC</t>
    </r>
    <r>
      <rPr>
        <sz val="8.25"/>
        <color rgb="FF000000"/>
        <rFont val="Arial"/>
        <family val="2"/>
      </rPr>
      <t xml:space="preserve">; jointoiement avec </t>
    </r>
    <r>
      <rPr>
        <b/>
        <sz val="8.25"/>
        <color rgb="FF000000"/>
        <rFont val="Arial"/>
        <family val="2"/>
      </rPr>
      <t xml:space="preserve">mortier de joints cémenteux Colorstuk 0-4 "BUTECH", type CG 2, couleur Manhattan, pour joints de jusqu'à 4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</si>
  <si>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</si>
  <si>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</si>
  <si>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</si>
  <si>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</si>
  <si>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</si>
  <si>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</si>
  <si>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mt09mcb010g</t>
  </si>
  <si>
    <t xml:space="preserve">Adhésif cémenteux amélioré, C2 TE, avec glissement réduit et temps ouvert augmenté, selon NF EN 12004, Fr-one Gris "BUTECH", pour façades céramiques, constitué de ciments à haute résistance, granulats sélectionnés et contenu élevé en résines synthétiques.</t>
  </si>
  <si>
    <t xml:space="preserve">kg</t>
  </si>
  <si>
    <t xml:space="preserve">mt19awa010</t>
  </si>
  <si>
    <t xml:space="preserve">Cantonnière en PVC à coins carrelés.</t>
  </si>
  <si>
    <t xml:space="preserve">m</t>
  </si>
  <si>
    <t xml:space="preserve">mt12pcb020lgD1</t>
  </si>
  <si>
    <t xml:space="preserve">Plaque de grès porcelainé de grand format STON-KER de "BUTECH", "PORCELANOSA GRUPO", série Carpatia, finition Beige, de 33x66x1 cm.</t>
  </si>
  <si>
    <t xml:space="preserve">m²</t>
  </si>
  <si>
    <t xml:space="preserve">mt09mcb020aa</t>
  </si>
  <si>
    <t xml:space="preserve">Mortier de joints cémenteux Colorstuk 0-4 "BUTECH", type CG2, selon NF EN 13888, couleur Manhattan, pour joints de jusqu'à 4 mm, constitué de ciments à haute résistance, granulats sélectionnés, pigments et additifs spécifiques, adapté pour tout type de carreaux céramiques et pierres naturelles.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</si>
  <si>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</si>
  <si>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</si>
  <si>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</si>
  <si>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</si>
  <si>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</si>
  <si>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</si>
  <si>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</si>
  <si>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</si>
  <si>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</si>
  <si>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8.634,19F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</si>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</sst>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7.65" customWidth="1"/>
    <col min="3" max="3" width="20.40" customWidth="1"/>
    <col min="4" max="4" width="25.84" customWidth="1"/>
    <col min="5" max="5" width="4.25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6.000000</v>
      </c>
      <c r="G8" s="14" t="s">
        <v>13</v>
      </c>
      <c r="H8" s="14"/>
      <c r="I8" s="16">
        <v>364.030000</v>
      </c>
      <c r="J8" s="16"/>
      <c r="K8" s="16">
        <f ca="1">ROUND(INDIRECT(ADDRESS(ROW()+(0), COLUMN()+(-5), 1))*INDIRECT(ADDRESS(ROW()+(0), COLUMN()+(-2), 1)), 2)</f>
        <v>2184.180000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19"/>
      <c r="I9" s="20">
        <v>1066.620000</v>
      </c>
      <c r="J9" s="20"/>
      <c r="K9" s="20">
        <f ca="1">ROUND(INDIRECT(ADDRESS(ROW()+(0), COLUMN()+(-5), 1))*INDIRECT(ADDRESS(ROW()+(0), COLUMN()+(-2), 1)), 2)</f>
        <v>533.310000</v>
      </c>
    </row>
    <row r="10" spans="1:11" ht="34.5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34689.520000</v>
      </c>
      <c r="J10" s="20"/>
      <c r="K10" s="20">
        <f ca="1">ROUND(INDIRECT(ADDRESS(ROW()+(0), COLUMN()+(-5), 1))*INDIRECT(ADDRESS(ROW()+(0), COLUMN()+(-2), 1)), 2)</f>
        <v>36424.000000</v>
      </c>
    </row>
    <row r="11" spans="1:11" ht="55.50" thickBot="1" customHeight="1">
      <c r="A11" s="17" t="s">
        <v>20</v>
      </c>
      <c r="B11" s="17" t="s">
        <v>21</v>
      </c>
      <c r="C11" s="17"/>
      <c r="D11" s="17"/>
      <c r="E11" s="17"/>
      <c r="F11" s="18">
        <v>0.500000</v>
      </c>
      <c r="G11" s="19" t="s">
        <v>22</v>
      </c>
      <c r="H11" s="19"/>
      <c r="I11" s="20">
        <v>760.550000</v>
      </c>
      <c r="J11" s="20"/>
      <c r="K11" s="20">
        <f ca="1">ROUND(INDIRECT(ADDRESS(ROW()+(0), COLUMN()+(-5), 1))*INDIRECT(ADDRESS(ROW()+(0), COLUMN()+(-2), 1)), 2)</f>
        <v>380.280000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0.431000</v>
      </c>
      <c r="G12" s="19" t="s">
        <v>25</v>
      </c>
      <c r="H12" s="19"/>
      <c r="I12" s="20">
        <v>1119.550000</v>
      </c>
      <c r="J12" s="20"/>
      <c r="K12" s="20">
        <f ca="1">ROUND(INDIRECT(ADDRESS(ROW()+(0), COLUMN()+(-5), 1))*INDIRECT(ADDRESS(ROW()+(0), COLUMN()+(-2), 1)), 2)</f>
        <v>482.530000</v>
      </c>
    </row>
    <row r="13" spans="1:11" ht="13.50" thickBot="1" customHeight="1">
      <c r="A13" s="17" t="s">
        <v>26</v>
      </c>
      <c r="B13" s="21" t="s">
        <v>27</v>
      </c>
      <c r="C13" s="21"/>
      <c r="D13" s="21"/>
      <c r="E13" s="21"/>
      <c r="F13" s="22">
        <v>0.431000</v>
      </c>
      <c r="G13" s="23" t="s">
        <v>28</v>
      </c>
      <c r="H13" s="23"/>
      <c r="I13" s="24">
        <v>707.040000</v>
      </c>
      <c r="J13" s="24"/>
      <c r="K13" s="24">
        <f ca="1">ROUND(INDIRECT(ADDRESS(ROW()+(0), COLUMN()+(-5), 1))*INDIRECT(ADDRESS(ROW()+(0), COLUMN()+(-2), 1)), 2)</f>
        <v>304.730000</v>
      </c>
    </row>
    <row r="14" spans="1:11" ht="13.50" thickBot="1" customHeight="1">
      <c r="A14" s="21"/>
      <c r="B14" s="25" t="s">
        <v>29</v>
      </c>
      <c r="C14" s="25"/>
      <c r="D14" s="25"/>
      <c r="E14" s="25"/>
      <c r="F14" s="26">
        <v>2.000000</v>
      </c>
      <c r="G14" s="27" t="s">
        <v>30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40309.030000</v>
      </c>
      <c r="J14" s="28"/>
      <c r="K14" s="28">
        <f ca="1">ROUND(INDIRECT(ADDRESS(ROW()+(0), COLUMN()+(-5), 1))*INDIRECT(ADDRESS(ROW()+(0), COLUMN()+(-2), 1))/100, 2)</f>
        <v>806.180000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41115.210000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