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<sst xmlns="http://schemas.openxmlformats.org/spreadsheetml/2006/main" count="27" uniqueCount="27">
  <si>
    <t xml:space="preserve"/>
  </si>
  <si>
    <t xml:space="preserve">FSR030</t>
  </si>
  <si>
    <t xml:space="preserve">m²</t>
  </si>
  <si>
    <t xml:space="preserve">Jointoiement d'un revêtement de sol en céramique.</t>
  </si>
  <si>
    <r>
      <rPr>
        <sz val="8.25"/>
        <color rgb="FF000000"/>
        <rFont val="Arial"/>
        <family val="2"/>
      </rPr>
      <t xml:space="preserve">Jointoiement d'un carrelage de sol avec joints plats de 2 mm de largeur, via mortier de joints cémenteux amélioré, avec absorption d'eau réduite et résistance élevée à l'abrasion type CG 2 W A, couleur blanche, pour joints de 2 à 15 mm, avec suppression préalable du matériau de joints existants avec des moyens manuels.</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</si>
  <si>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</si>
  <si>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</si>
  <si>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</si>
  <si>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</si>
  <si>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</si>
  <si>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</si>
  <si>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mt09mcp020bB</t>
  </si>
  <si>
    <t xml:space="preserve">Mortier de joints cémenteux amélioré, avec absorption d'eau réduite et résistance élevée à l'abrasion, type CG2 W A, selon NF EN 13888, couleur blanche, pour joints de 2 à 15 mm, à base de ciment à haute résistance, granulats sélectionnés, additifs spéciaux et pigments, avec effet antimoisissure et effet préventif des efflorescences, hydrofugeant, spécial pour le jointoiement de tout type de pièces céramiques et pierres naturelles dans les zones de prolifération de micro-organismes.</t>
  </si>
  <si>
    <t xml:space="preserve">kg</t>
  </si>
  <si>
    <t xml:space="preserve">mq08lch030</t>
  </si>
  <si>
    <t xml:space="preserve">Équipement de jet d'air à pression.</t>
  </si>
  <si>
    <t xml:space="preserve">h</t>
  </si>
  <si>
    <t xml:space="preserve">mo077</t>
  </si>
  <si>
    <t xml:space="preserve">Ouvrier professionnel II/OP construction.</t>
  </si>
  <si>
    <t xml:space="preserve">h</t>
  </si>
  <si>
    <t xml:space="preserve">mo113</t>
  </si>
  <si>
    <t xml:space="preserve">Ouvrier d'exécution I/OE1 construction.</t>
  </si>
  <si>
    <t xml:space="preserve">h</t>
  </si>
  <si>
    <t xml:space="preserve">Frais de chantier des unités d'ouvrage</t>
  </si>
  <si>
    <t xml:space="preserve">%</t>
  </si>
  <si>
    <t xml:space="preserve">Coût d'entretien décennal: 874,65F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</si>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</sst>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82" customWidth="1"/>
    <col min="2" max="2" width="6.29" customWidth="1"/>
    <col min="3" max="3" width="77.35" customWidth="1"/>
    <col min="4" max="4" width="8.16" customWidth="1"/>
    <col min="5" max="5" width="5.44" customWidth="1"/>
    <col min="6" max="6" width="14.96" customWidth="1"/>
    <col min="7" max="7" width="8.50"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45.00" thickBot="1" customHeight="1">
      <c r="A5" s="5" t="s">
        <v>4</v>
      </c>
      <c r="B5" s="5"/>
      <c r="C5" s="5"/>
      <c r="D5" s="5"/>
      <c r="E5" s="5"/>
      <c r="F5" s="5"/>
      <c r="G5" s="5"/>
    </row>
    <row r="8" spans="1:7" ht="13.50" thickBot="1" customHeight="1">
      <c r="A8" s="6" t="s">
        <v>5</v>
      </c>
      <c r="B8" s="6"/>
      <c r="C8" s="6" t="s">
        <v>6</v>
      </c>
      <c r="D8" s="6" t="s">
        <v>7</v>
      </c>
      <c r="E8" s="6" t="s">
        <v>8</v>
      </c>
      <c r="F8" s="6" t="s">
        <v>9</v>
      </c>
      <c r="G8" s="6" t="s">
        <v>10</v>
      </c>
    </row>
    <row r="9" spans="1:7" ht="66.00" thickBot="1" customHeight="1">
      <c r="A9" s="7" t="s">
        <v>11</v>
      </c>
      <c r="B9" s="7"/>
      <c r="C9" s="7" t="s">
        <v>12</v>
      </c>
      <c r="D9" s="9">
        <v>1</v>
      </c>
      <c r="E9" s="11" t="s">
        <v>13</v>
      </c>
      <c r="F9" s="13">
        <v>1061.31</v>
      </c>
      <c r="G9" s="13">
        <f ca="1">ROUND(INDIRECT(ADDRESS(ROW()+(0), COLUMN()+(-3), 1))*INDIRECT(ADDRESS(ROW()+(0), COLUMN()+(-1), 1)), 2)</f>
        <v>1061.31</v>
      </c>
    </row>
    <row r="10" spans="1:7" ht="13.50" thickBot="1" customHeight="1">
      <c r="A10" s="14" t="s">
        <v>14</v>
      </c>
      <c r="B10" s="14"/>
      <c r="C10" s="14" t="s">
        <v>15</v>
      </c>
      <c r="D10" s="15">
        <v>0.059</v>
      </c>
      <c r="E10" s="16" t="s">
        <v>16</v>
      </c>
      <c r="F10" s="17">
        <v>1545.24</v>
      </c>
      <c r="G10" s="17">
        <f ca="1">ROUND(INDIRECT(ADDRESS(ROW()+(0), COLUMN()+(-3), 1))*INDIRECT(ADDRESS(ROW()+(0), COLUMN()+(-1), 1)), 2)</f>
        <v>91.17</v>
      </c>
    </row>
    <row r="11" spans="1:7" ht="13.50" thickBot="1" customHeight="1">
      <c r="A11" s="14" t="s">
        <v>17</v>
      </c>
      <c r="B11" s="14"/>
      <c r="C11" s="14" t="s">
        <v>18</v>
      </c>
      <c r="D11" s="15">
        <v>0.338</v>
      </c>
      <c r="E11" s="16" t="s">
        <v>19</v>
      </c>
      <c r="F11" s="17">
        <v>1135.46</v>
      </c>
      <c r="G11" s="17">
        <f ca="1">ROUND(INDIRECT(ADDRESS(ROW()+(0), COLUMN()+(-3), 1))*INDIRECT(ADDRESS(ROW()+(0), COLUMN()+(-1), 1)), 2)</f>
        <v>383.79</v>
      </c>
    </row>
    <row r="12" spans="1:7" ht="13.50" thickBot="1" customHeight="1">
      <c r="A12" s="14" t="s">
        <v>20</v>
      </c>
      <c r="B12" s="14"/>
      <c r="C12" s="18" t="s">
        <v>21</v>
      </c>
      <c r="D12" s="19">
        <v>0.338</v>
      </c>
      <c r="E12" s="20" t="s">
        <v>22</v>
      </c>
      <c r="F12" s="21">
        <v>1092.56</v>
      </c>
      <c r="G12" s="21">
        <f ca="1">ROUND(INDIRECT(ADDRESS(ROW()+(0), COLUMN()+(-3), 1))*INDIRECT(ADDRESS(ROW()+(0), COLUMN()+(-1), 1)), 2)</f>
        <v>369.29</v>
      </c>
    </row>
    <row r="13" spans="1:7" ht="13.50" thickBot="1" customHeight="1">
      <c r="A13" s="18"/>
      <c r="B13" s="18"/>
      <c r="C13" s="5" t="s">
        <v>23</v>
      </c>
      <c r="D13" s="22">
        <v>2</v>
      </c>
      <c r="E13" s="23" t="s">
        <v>24</v>
      </c>
      <c r="F13" s="24">
        <f ca="1">ROUND(SUM(INDIRECT(ADDRESS(ROW()+(-1), COLUMN()+(1), 1)),INDIRECT(ADDRESS(ROW()+(-2), COLUMN()+(1), 1)),INDIRECT(ADDRESS(ROW()+(-3), COLUMN()+(1), 1)),INDIRECT(ADDRESS(ROW()+(-4), COLUMN()+(1), 1))), 2)</f>
        <v>1905.56</v>
      </c>
      <c r="G13" s="24">
        <f ca="1">ROUND(INDIRECT(ADDRESS(ROW()+(0), COLUMN()+(-3), 1))*INDIRECT(ADDRESS(ROW()+(0), COLUMN()+(-1), 1))/100, 2)</f>
        <v>38.11</v>
      </c>
    </row>
    <row r="14" spans="1:7" ht="13.50" thickBot="1" customHeight="1">
      <c r="A14" s="25" t="s">
        <v>25</v>
      </c>
      <c r="B14" s="25"/>
      <c r="C14" s="26"/>
      <c r="D14" s="26"/>
      <c r="E14" s="27"/>
      <c r="F14" s="25" t="s">
        <v>26</v>
      </c>
      <c r="G14" s="28">
        <f ca="1">ROUND(SUM(INDIRECT(ADDRESS(ROW()+(-1), COLUMN()+(0), 1)),INDIRECT(ADDRESS(ROW()+(-2), COLUMN()+(0), 1)),INDIRECT(ADDRESS(ROW()+(-3), COLUMN()+(0), 1)),INDIRECT(ADDRESS(ROW()+(-4), COLUMN()+(0), 1)),INDIRECT(ADDRESS(ROW()+(-5), COLUMN()+(0), 1))), 2)</f>
        <v>1943.67</v>
      </c>
    </row>
  </sheetData>
  <mergeCells count="10">
    <mergeCell ref="A1:G1"/>
    <mergeCell ref="C3:G3"/>
    <mergeCell ref="A5:G5"/>
    <mergeCell ref="A8:B8"/>
    <mergeCell ref="A9:B9"/>
    <mergeCell ref="A10:B10"/>
    <mergeCell ref="A11:B11"/>
    <mergeCell ref="A12:B12"/>
    <mergeCell ref="A13:B13"/>
    <mergeCell ref="A14:D14"/>
  </mergeCells>
  <pageMargins left="0.147638" right="0.147638" top="0.206693" bottom="0.206693" header="0.0" footer="0.0"/>
  <pageSetup paperSize="9" orientation="portrait"/>
  <rowBreaks count="0" manualBreakCount="0">
    </rowBreaks>
</worksheet>
</file>