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<sst xmlns="http://schemas.openxmlformats.org/spreadsheetml/2006/main" count="27" uniqueCount="27">
  <si>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</si>
  <si>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FSV120</t>
  </si>
  <si>
    <t xml:space="preserve">m²</t>
  </si>
  <si>
    <t xml:space="preserve">Revêtement de sol vinylique hétérogène, acoustique, en lames.</t>
  </si>
  <si>
    <r>
      <rPr>
        <sz val="8.25"/>
        <color rgb="FF000000"/>
        <rFont val="Arial"/>
        <family val="2"/>
      </rPr>
      <t xml:space="preserve">Revêtement de sol vinylique hétérogène, acoustique, de 2,6 mm d'épaisseur, couleur à choisir, fourni en lames de 100x500 mm; poids total: 2350 g/m²; classification pour l'usage, selon NF EN ISO 10874: classe 23 pour usage domestique; classe 33 pour usage commercial; classe 42 pour usage industriel; avec résistance au glissement entre 35 et 45 selon DIN CEN/TS 12633; réduction du bruit des chocs 15 dB, selon NF EN ISO 10140; Euroclasse Bfl-s1 de réaction au feu, selon NF EN 13501-1. Mise en place: avec adhésif, sur une couche mince de nivellement. Le prix ne comprend pas la couche mince de nivellement.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</si>
  <si>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</si>
  <si>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</si>
  <si>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</si>
  <si>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</si>
  <si>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</si>
  <si>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</si>
  <si>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mt18adq020a</t>
  </si>
  <si>
    <t xml:space="preserve">Adhésif à base de copolymères acryliques modifiés en dispersion aqueuse, sans dissolvants, couleur beige, à appliquer à l'intérieur, pour le collage de revêtements de sols en PVC, linoléum et moquette.</t>
  </si>
  <si>
    <t xml:space="preserve">kg</t>
  </si>
  <si>
    <t xml:space="preserve">mt18ale050i</t>
  </si>
  <si>
    <t xml:space="preserve">Lame hétérogène en PVC, de 2,6 mm d'épaisseur, couleur à choisir; de 100x500 mm; poids total: 2350 g/m²; classification pour l'usage, selon NF EN ISO 10874: classe 23 pour usage domestique; classe 33 pour usage commercial; classe 42 pour usage industriel; avec résistance au glissement entre 35 et 45 selon DIN CEN/TS 12633; réduction du bruit des chocs 15 dB, selon NF EN ISO 10140; Euroclasse Bfl-s1 de réaction au feu, selon NF EN 13501-1.</t>
  </si>
  <si>
    <t xml:space="preserve">m²</t>
  </si>
  <si>
    <t xml:space="preserve">mo026</t>
  </si>
  <si>
    <t xml:space="preserve">Compagnon professionnel III/CP2 poseur de revêtements flexibles.</t>
  </si>
  <si>
    <t xml:space="preserve">h</t>
  </si>
  <si>
    <t xml:space="preserve">mo064</t>
  </si>
  <si>
    <t xml:space="preserve">Ouvrier professionnel II/OP poseur de revêtements flexibles.</t>
  </si>
  <si>
    <t xml:space="preserve">h</t>
  </si>
  <si>
    <t xml:space="preserve">Frais de chantier des unités d'ouvrage</t>
  </si>
  <si>
    <t xml:space="preserve">%</t>
  </si>
  <si>
    <t xml:space="preserve">Coût d'entretien décennal: 9.741,33F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</si>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</sst>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0.375</v>
      </c>
      <c r="F9" s="11" t="s">
        <v>13</v>
      </c>
      <c r="G9" s="13">
        <v>3478.92</v>
      </c>
      <c r="H9" s="13">
        <f ca="1">ROUND(INDIRECT(ADDRESS(ROW()+(0), COLUMN()+(-3), 1))*INDIRECT(ADDRESS(ROW()+(0), COLUMN()+(-1), 1)), 2)</f>
        <v>1304.6</v>
      </c>
    </row>
    <row r="10" spans="1:8" ht="66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19496.8</v>
      </c>
      <c r="H10" s="17">
        <f ca="1">ROUND(INDIRECT(ADDRESS(ROW()+(0), COLUMN()+(-3), 1))*INDIRECT(ADDRESS(ROW()+(0), COLUMN()+(-1), 1)), 2)</f>
        <v>20471.6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0.649</v>
      </c>
      <c r="F11" s="16" t="s">
        <v>19</v>
      </c>
      <c r="G11" s="17">
        <v>1770.99</v>
      </c>
      <c r="H11" s="17">
        <f ca="1">ROUND(INDIRECT(ADDRESS(ROW()+(0), COLUMN()+(-3), 1))*INDIRECT(ADDRESS(ROW()+(0), COLUMN()+(-1), 1)), 2)</f>
        <v>1149.37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0.324</v>
      </c>
      <c r="F12" s="20" t="s">
        <v>22</v>
      </c>
      <c r="G12" s="21">
        <v>1135.46</v>
      </c>
      <c r="H12" s="21">
        <f ca="1">ROUND(INDIRECT(ADDRESS(ROW()+(0), COLUMN()+(-3), 1))*INDIRECT(ADDRESS(ROW()+(0), COLUMN()+(-1), 1)), 2)</f>
        <v>367.89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23293.5</v>
      </c>
      <c r="H13" s="24">
        <f ca="1">ROUND(INDIRECT(ADDRESS(ROW()+(0), COLUMN()+(-3), 1))*INDIRECT(ADDRESS(ROW()+(0), COLUMN()+(-1), 1))/100, 2)</f>
        <v>465.87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23759.3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