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<sst xmlns="http://schemas.openxmlformats.org/spreadsheetml/2006/main" count="27" uniqueCount="27">
  <si>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</si>
  <si>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GEA010</t>
  </si>
  <si>
    <t xml:space="preserve">kg</t>
  </si>
  <si>
    <t xml:space="preserve">Acier dans des structures d'escaliers et de rampes.</t>
  </si>
  <si>
    <r>
      <rPr>
        <sz val="8.25"/>
        <color rgb="FF000000"/>
        <rFont val="Arial"/>
        <family val="2"/>
      </rPr>
      <t xml:space="preserve">Acier NF EN 10025 S275JR, dans structure d'un escalier composé de limons et paliers, constituée de pièces simples de profilés laminés à chaud des séries IPN, IPE, UPN, HEA, HEB ou HEM, finition avec impression antioxydante, avec assemblages soudés sur site. Le prix comprend les soudures, les coupes, les épointages, les pièces spéciales, les douilles et les éléments auxiliaires de montage.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</si>
  <si>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</si>
  <si>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</si>
  <si>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</si>
  <si>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</si>
  <si>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</si>
  <si>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</si>
  <si>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mt07ala010deb</t>
  </si>
  <si>
    <t xml:space="preserve">Acier laminé NF EN 10025 S275JR, en profilés laminés à chaud, pièces simples, pour applications structurales, finition avec impression antioxydante. Travaillé et monté en atelier, à placer avec assemblages soudés sur site.</t>
  </si>
  <si>
    <t xml:space="preserve">kg</t>
  </si>
  <si>
    <t xml:space="preserve">mq08sol020</t>
  </si>
  <si>
    <t xml:space="preserve">Équipement et éléments auxiliaires pour soudure électrique.</t>
  </si>
  <si>
    <t xml:space="preserve">h</t>
  </si>
  <si>
    <t xml:space="preserve">mo047</t>
  </si>
  <si>
    <t xml:space="preserve">Compagnon professionnel III/CP2 charpentier métal.</t>
  </si>
  <si>
    <t xml:space="preserve">h</t>
  </si>
  <si>
    <t xml:space="preserve">mo094</t>
  </si>
  <si>
    <t xml:space="preserve">Ouvrier professionnel II/OP charpentier métal.</t>
  </si>
  <si>
    <t xml:space="preserve">h</t>
  </si>
  <si>
    <t xml:space="preserve">Frais de chantier des unités d'ouvrage</t>
  </si>
  <si>
    <t xml:space="preserve">%</t>
  </si>
  <si>
    <t xml:space="preserve">Coût d'entretien décennal: 59,85F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</si>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</sst>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77.18"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1250.37</v>
      </c>
      <c r="G9" s="13">
        <f ca="1">ROUND(INDIRECT(ADDRESS(ROW()+(0), COLUMN()+(-3), 1))*INDIRECT(ADDRESS(ROW()+(0), COLUMN()+(-1), 1)), 2)</f>
        <v>1250.37</v>
      </c>
    </row>
    <row r="10" spans="1:7" ht="13.50" thickBot="1" customHeight="1">
      <c r="A10" s="14" t="s">
        <v>14</v>
      </c>
      <c r="B10" s="14"/>
      <c r="C10" s="14" t="s">
        <v>15</v>
      </c>
      <c r="D10" s="15">
        <v>0.017</v>
      </c>
      <c r="E10" s="16" t="s">
        <v>16</v>
      </c>
      <c r="F10" s="17">
        <v>1657.55</v>
      </c>
      <c r="G10" s="17">
        <f ca="1">ROUND(INDIRECT(ADDRESS(ROW()+(0), COLUMN()+(-3), 1))*INDIRECT(ADDRESS(ROW()+(0), COLUMN()+(-1), 1)), 2)</f>
        <v>28.18</v>
      </c>
    </row>
    <row r="11" spans="1:7" ht="13.50" thickBot="1" customHeight="1">
      <c r="A11" s="14" t="s">
        <v>17</v>
      </c>
      <c r="B11" s="14"/>
      <c r="C11" s="14" t="s">
        <v>18</v>
      </c>
      <c r="D11" s="15">
        <v>0.224</v>
      </c>
      <c r="E11" s="16" t="s">
        <v>19</v>
      </c>
      <c r="F11" s="17">
        <v>1843.02</v>
      </c>
      <c r="G11" s="17">
        <f ca="1">ROUND(INDIRECT(ADDRESS(ROW()+(0), COLUMN()+(-3), 1))*INDIRECT(ADDRESS(ROW()+(0), COLUMN()+(-1), 1)), 2)</f>
        <v>412.84</v>
      </c>
    </row>
    <row r="12" spans="1:7" ht="13.50" thickBot="1" customHeight="1">
      <c r="A12" s="14" t="s">
        <v>20</v>
      </c>
      <c r="B12" s="14"/>
      <c r="C12" s="18" t="s">
        <v>21</v>
      </c>
      <c r="D12" s="19">
        <v>0.224</v>
      </c>
      <c r="E12" s="20" t="s">
        <v>22</v>
      </c>
      <c r="F12" s="21">
        <v>1180.83</v>
      </c>
      <c r="G12" s="21">
        <f ca="1">ROUND(INDIRECT(ADDRESS(ROW()+(0), COLUMN()+(-3), 1))*INDIRECT(ADDRESS(ROW()+(0), COLUMN()+(-1), 1)), 2)</f>
        <v>264.51</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1955.9</v>
      </c>
      <c r="G13" s="24">
        <f ca="1">ROUND(INDIRECT(ADDRESS(ROW()+(0), COLUMN()+(-3), 1))*INDIRECT(ADDRESS(ROW()+(0), COLUMN()+(-1), 1))/100, 2)</f>
        <v>39.12</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1995.02</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