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<sst xmlns="http://schemas.openxmlformats.org/spreadsheetml/2006/main" count="35" uniqueCount="35">
  <si>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</si>
  <si>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GFR010</t>
  </si>
  <si>
    <t xml:space="preserve">m</t>
  </si>
  <si>
    <t xml:space="preserve">Réparation du joint de dilatation. Système "PANTALLAX".</t>
  </si>
  <si>
    <r>
      <rPr>
        <sz val="8.25"/>
        <color rgb="FF000000"/>
        <rFont val="Arial"/>
        <family val="2"/>
      </rPr>
      <t xml:space="preserve">Réparation du joint de dilatation dans un radier, par dessous de la nappe phréatique. Système "PANTALLAX", constitué de système Injet-Flex, injection de résine hydro-expansive flexible de polyuréthane, hydrophobe, (rendement: 3 kg/m); ouverture de la rainure de 3-5x25 cm; et scellement d'un joint, système Mortar, avec du mortier pour réparation et imperméabilisation, (rendement: 18 kg/m).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</si>
  <si>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</si>
  <si>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</si>
  <si>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</si>
  <si>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</si>
  <si>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</si>
  <si>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</si>
  <si>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mt15ppi010</t>
  </si>
  <si>
    <t xml:space="preserve">Résine hydro-expansive flexible de polyuréthane, hydrophobe, à viscosité faible, pour système Injet-Flex "PANTALLAX".</t>
  </si>
  <si>
    <t xml:space="preserve">kg</t>
  </si>
  <si>
    <t xml:space="preserve">mt15ppi020</t>
  </si>
  <si>
    <t xml:space="preserve">Injecteur, en acier, de 16 mm de diamètre extérieur.</t>
  </si>
  <si>
    <t xml:space="preserve">U</t>
  </si>
  <si>
    <t xml:space="preserve">mt09rev030a</t>
  </si>
  <si>
    <t xml:space="preserve">Mortier pour réparation et imperméabilisation de surfaces, système Mortar "PANTALLAX".</t>
  </si>
  <si>
    <t xml:space="preserve">kg</t>
  </si>
  <si>
    <t xml:space="preserve">mq08gel010k</t>
  </si>
  <si>
    <t xml:space="preserve">Groupe électrogène insonorisé, triphasé, de 45 kVA de puissance.</t>
  </si>
  <si>
    <t xml:space="preserve">h</t>
  </si>
  <si>
    <t xml:space="preserve">mq03mpi020b</t>
  </si>
  <si>
    <t xml:space="preserve">Équipement complet pour réalisation des injections de résines expansives à pression.</t>
  </si>
  <si>
    <t xml:space="preserve">h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</si>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</sst>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02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8991.77</v>
      </c>
      <c r="H9" s="13">
        <f ca="1">ROUND(INDIRECT(ADDRESS(ROW()+(0), COLUMN()+(-3), 1))*INDIRECT(ADDRESS(ROW()+(0), COLUMN()+(-1), 1)), 2)</f>
        <v>26975.3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3.3</v>
      </c>
      <c r="F10" s="16" t="s">
        <v>16</v>
      </c>
      <c r="G10" s="17">
        <v>4674.36</v>
      </c>
      <c r="H10" s="17">
        <f ca="1">ROUND(INDIRECT(ADDRESS(ROW()+(0), COLUMN()+(-3), 1))*INDIRECT(ADDRESS(ROW()+(0), COLUMN()+(-1), 1)), 2)</f>
        <v>15425.4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18</v>
      </c>
      <c r="F11" s="16" t="s">
        <v>19</v>
      </c>
      <c r="G11" s="17">
        <v>656.48</v>
      </c>
      <c r="H11" s="17">
        <f ca="1">ROUND(INDIRECT(ADDRESS(ROW()+(0), COLUMN()+(-3), 1))*INDIRECT(ADDRESS(ROW()+(0), COLUMN()+(-1), 1)), 2)</f>
        <v>11816.6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0.104</v>
      </c>
      <c r="F12" s="16" t="s">
        <v>22</v>
      </c>
      <c r="G12" s="17">
        <v>2605.75</v>
      </c>
      <c r="H12" s="17">
        <f ca="1">ROUND(INDIRECT(ADDRESS(ROW()+(0), COLUMN()+(-3), 1))*INDIRECT(ADDRESS(ROW()+(0), COLUMN()+(-1), 1)), 2)</f>
        <v>271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0.058</v>
      </c>
      <c r="F13" s="16" t="s">
        <v>25</v>
      </c>
      <c r="G13" s="17">
        <v>51798.3</v>
      </c>
      <c r="H13" s="17">
        <f ca="1">ROUND(INDIRECT(ADDRESS(ROW()+(0), COLUMN()+(-3), 1))*INDIRECT(ADDRESS(ROW()+(0), COLUMN()+(-1), 1)), 2)</f>
        <v>3004.3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0.496</v>
      </c>
      <c r="F14" s="16" t="s">
        <v>28</v>
      </c>
      <c r="G14" s="17">
        <v>1770.99</v>
      </c>
      <c r="H14" s="17">
        <f ca="1">ROUND(INDIRECT(ADDRESS(ROW()+(0), COLUMN()+(-3), 1))*INDIRECT(ADDRESS(ROW()+(0), COLUMN()+(-1), 1)), 2)</f>
        <v>878.41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0.496</v>
      </c>
      <c r="F15" s="20" t="s">
        <v>31</v>
      </c>
      <c r="G15" s="21">
        <v>1135.46</v>
      </c>
      <c r="H15" s="21">
        <f ca="1">ROUND(INDIRECT(ADDRESS(ROW()+(0), COLUMN()+(-3), 1))*INDIRECT(ADDRESS(ROW()+(0), COLUMN()+(-1), 1)), 2)</f>
        <v>563.19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58934.2</v>
      </c>
      <c r="H16" s="24">
        <f ca="1">ROUND(INDIRECT(ADDRESS(ROW()+(0), COLUMN()+(-3), 1))*INDIRECT(ADDRESS(ROW()+(0), COLUMN()+(-1), 1))/100, 2)</f>
        <v>1178.68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60112.9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