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<sst xmlns="http://schemas.openxmlformats.org/spreadsheetml/2006/main" count="71" uniqueCount="71">
  <si>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</si>
  <si>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GPO010</t>
  </si>
  <si>
    <t xml:space="preserve">m²</t>
  </si>
  <si>
    <t xml:space="preserve">Plancher sur poutrelles en bois, entrevous en terre cuite.</t>
  </si>
  <si>
    <r>
      <rPr>
        <sz val="7.80"/>
        <color rgb="FF000000"/>
        <rFont val="Arial"/>
        <family val="2"/>
      </rPr>
      <t xml:space="preserve">Plancher traditionnel avec un entraxe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poutrelles de bois scié de pin sylvestre (Pinus sylvestris), de 10x20 à 15x25 cm de section et jusqu'à 6 m de longueur, classe résistante C-18, protection du bois de classe de pénétration NP2, travaillée en atelier</t>
    </r>
    <r>
      <rPr>
        <sz val="7.80"/>
        <color rgb="FF000000"/>
        <rFont val="Arial"/>
        <family val="2"/>
      </rPr>
      <t xml:space="preserve">, entrevous avec </t>
    </r>
    <r>
      <rPr>
        <b/>
        <sz val="7.80"/>
        <color rgb="FF000000"/>
        <rFont val="Arial"/>
        <family val="2"/>
      </rPr>
      <t xml:space="preserve">entrevous en terre cuite courbe, 60x30x12 cm</t>
    </r>
    <r>
      <rPr>
        <sz val="7.80"/>
        <color rgb="FF000000"/>
        <rFont val="Arial"/>
        <family val="2"/>
      </rPr>
      <t xml:space="preserve">; acier </t>
    </r>
    <r>
      <rPr>
        <b/>
        <sz val="7.80"/>
        <color rgb="FF000000"/>
        <rFont val="Arial"/>
        <family val="2"/>
      </rPr>
      <t xml:space="preserve">Fe E 500</t>
    </r>
    <r>
      <rPr>
        <sz val="7.80"/>
        <color rgb="FF000000"/>
        <rFont val="Arial"/>
        <family val="2"/>
      </rPr>
      <t xml:space="preserve">, quantité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et treillis soudé 100x100 mm et Ø 4,0-4,0 mm, en acier Fe E 500</t>
    </r>
    <r>
      <rPr>
        <sz val="7.80"/>
        <color rgb="FF000000"/>
        <rFont val="Arial"/>
        <family val="2"/>
      </rPr>
      <t xml:space="preserve">, en couche de compression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d'épaisseur de </t>
    </r>
    <r>
      <rPr>
        <b/>
        <sz val="7.80"/>
        <color rgb="FF000000"/>
        <rFont val="Arial"/>
        <family val="2"/>
      </rPr>
      <t xml:space="preserve">béton confectionné sur le chantier BCN: CPJ-CEM II/A 32,5 - TP - B 30 - 5/15 - E: 2a - BA - P 18-305, coulage avec moyens manuels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</si>
  <si>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</si>
  <si>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</si>
  <si>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</si>
  <si>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</si>
  <si>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</si>
  <si>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</si>
  <si>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mt50spa050k</t>
  </si>
  <si>
    <t xml:space="preserve">Grosse planche en bois de pin, dimensions 20x7,2 cm.</t>
  </si>
  <si>
    <t xml:space="preserve">m³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</si>
  <si>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</si>
  <si>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</si>
  <si>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</si>
  <si>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</si>
  <si>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de jusqu'à 3 m de hauteur.</t>
  </si>
  <si>
    <t xml:space="preserve">U</t>
  </si>
  <si>
    <t xml:space="preserve">mt07bce020a</t>
  </si>
  <si>
    <t xml:space="preserve">Entrevous en terre cuite courbe, 60x30x12 cm, comprend les pièces spéciales, selon NF EN 15037-3.</t>
  </si>
  <si>
    <t xml:space="preserve">U</t>
  </si>
  <si>
    <t xml:space="preserve">mt07mee018ha</t>
  </si>
  <si>
    <t xml:space="preserve">Bois scié de pin sylvestre (Pinus sylvestris) avec finition brossée, pour poutrelle de 10x20 à 15x25 cm de section et jusqu'à 6 m de longueur, pour applications structurales, classe résistante C-18 selon NF EN 338 et NF EN 1912 et protection face aux agents biotiques qui correspondent à la classe de pénétration NP2 (3 mm dans les faces latérales de l'aubier) selon NF EN 351-1, travaillée en atelier.</t>
  </si>
  <si>
    <t xml:space="preserve">m³</t>
  </si>
  <si>
    <t xml:space="preserve">mt07aco020o</t>
  </si>
  <si>
    <t xml:space="preserve">Séparateur homologué pour treillis soudé.</t>
  </si>
  <si>
    <t xml:space="preserve">U</t>
  </si>
  <si>
    <t xml:space="preserve">mt07aco055e</t>
  </si>
  <si>
    <t xml:space="preserve">Barres en acier haute adhérence, Fe E 500, élaboré en atelier et mis en place in situ, de divers diamètres.</t>
  </si>
  <si>
    <t xml:space="preserve">kg</t>
  </si>
  <si>
    <t xml:space="preserve">mt07ame100bca</t>
  </si>
  <si>
    <t xml:space="preserve">Treillis soudé 100x100 mm, fils porteurs de 4,0 mm de diamètre et fils de répartition de 4,0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</si>
  <si>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</si>
  <si>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</si>
  <si>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</si>
  <si>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</si>
  <si>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</t>
  </si>
  <si>
    <t xml:space="preserve">Sable criblé pour bétons préparés sur chantier.</t>
  </si>
  <si>
    <t xml:space="preserve">t</t>
  </si>
  <si>
    <t xml:space="preserve">mt01arg001d</t>
  </si>
  <si>
    <t xml:space="preserve">Gros granulats homogénéisés, de taille maximale 12,5 mm, pour bétons préparés sur chantier.</t>
  </si>
  <si>
    <t xml:space="preserve">t</t>
  </si>
  <si>
    <t xml:space="preserve">mt08cem000</t>
  </si>
  <si>
    <t xml:space="preserve">Ciment en sacs, pour béton confectionné sur le chantier.</t>
  </si>
  <si>
    <t xml:space="preserve">kg</t>
  </si>
  <si>
    <t xml:space="preserve">mo047</t>
  </si>
  <si>
    <t xml:space="preserve">Compagnon professionnel III/CP2 charpentier bois.</t>
  </si>
  <si>
    <t xml:space="preserve">h</t>
  </si>
  <si>
    <t xml:space="preserve">mo093</t>
  </si>
  <si>
    <t xml:space="preserve">Ouvrier professionnel II/OP charpentier bois.</t>
  </si>
  <si>
    <t xml:space="preserve">h</t>
  </si>
  <si>
    <t xml:space="preserve">mo041</t>
  </si>
  <si>
    <t xml:space="preserve">Compagnon professionnel III/CP2 du béton.</t>
  </si>
  <si>
    <t xml:space="preserve">h</t>
  </si>
  <si>
    <t xml:space="preserve">mo087</t>
  </si>
  <si>
    <t xml:space="preserve">Ouvrier professionnel II/OP du béton.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</si>
  <si>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</si>
  <si>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</si>
  <si>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</si>
  <si>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</si>
  <si>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</si>
  <si>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</si>
  <si>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</si>
  <si>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</si>
  <si>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</si>
  <si>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</si>
  <si>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</si>
  <si>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6.295,16F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</si>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</sst>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74" customWidth="1"/>
    <col min="3" max="3" width="21.86" customWidth="1"/>
    <col min="4" max="4" width="26.67" customWidth="1"/>
    <col min="5" max="5" width="6.12" customWidth="1"/>
    <col min="6" max="6" width="8.60" customWidth="1"/>
    <col min="7" max="7" width="0.73" customWidth="1"/>
    <col min="8" max="8" width="5.10" customWidth="1"/>
    <col min="9" max="9" width="10.35" customWidth="1"/>
    <col min="10" max="10" width="5.68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0.002000</v>
      </c>
      <c r="G8" s="14" t="s">
        <v>13</v>
      </c>
      <c r="H8" s="14"/>
      <c r="I8" s="16">
        <v>270014.070000</v>
      </c>
      <c r="J8" s="16"/>
      <c r="K8" s="16">
        <f ca="1">ROUND(INDIRECT(ADDRESS(ROW()+(0), COLUMN()+(-5), 1))*INDIRECT(ADDRESS(ROW()+(0), COLUMN()+(-2), 1)), 2)</f>
        <v>540.030000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0.030000</v>
      </c>
      <c r="G9" s="19" t="s">
        <v>16</v>
      </c>
      <c r="H9" s="19"/>
      <c r="I9" s="20">
        <v>1018.090000</v>
      </c>
      <c r="J9" s="20"/>
      <c r="K9" s="20">
        <f ca="1">ROUND(INDIRECT(ADDRESS(ROW()+(0), COLUMN()+(-5), 1))*INDIRECT(ADDRESS(ROW()+(0), COLUMN()+(-2), 1)), 2)</f>
        <v>30.540000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0.040000</v>
      </c>
      <c r="G10" s="19" t="s">
        <v>19</v>
      </c>
      <c r="H10" s="19"/>
      <c r="I10" s="20">
        <v>11836.350000</v>
      </c>
      <c r="J10" s="20"/>
      <c r="K10" s="20">
        <f ca="1">ROUND(INDIRECT(ADDRESS(ROW()+(0), COLUMN()+(-5), 1))*INDIRECT(ADDRESS(ROW()+(0), COLUMN()+(-2), 1)), 2)</f>
        <v>473.450000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4.800000</v>
      </c>
      <c r="G11" s="19" t="s">
        <v>22</v>
      </c>
      <c r="H11" s="19"/>
      <c r="I11" s="20">
        <v>1424.750000</v>
      </c>
      <c r="J11" s="20"/>
      <c r="K11" s="20">
        <f ca="1">ROUND(INDIRECT(ADDRESS(ROW()+(0), COLUMN()+(-5), 1))*INDIRECT(ADDRESS(ROW()+(0), COLUMN()+(-2), 1)), 2)</f>
        <v>6838.800000</v>
      </c>
    </row>
    <row r="12" spans="1:11" ht="60.00" thickBot="1" customHeight="1">
      <c r="A12" s="17" t="s">
        <v>23</v>
      </c>
      <c r="B12" s="17" t="s">
        <v>24</v>
      </c>
      <c r="C12" s="17"/>
      <c r="D12" s="17"/>
      <c r="E12" s="17"/>
      <c r="F12" s="18">
        <v>0.063000</v>
      </c>
      <c r="G12" s="19" t="s">
        <v>25</v>
      </c>
      <c r="H12" s="19"/>
      <c r="I12" s="20">
        <v>310976.220000</v>
      </c>
      <c r="J12" s="20"/>
      <c r="K12" s="20">
        <f ca="1">ROUND(INDIRECT(ADDRESS(ROW()+(0), COLUMN()+(-5), 1))*INDIRECT(ADDRESS(ROW()+(0), COLUMN()+(-2), 1)), 2)</f>
        <v>19591.500000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2.000000</v>
      </c>
      <c r="G13" s="19" t="s">
        <v>28</v>
      </c>
      <c r="H13" s="19"/>
      <c r="I13" s="20">
        <v>57.980000</v>
      </c>
      <c r="J13" s="20"/>
      <c r="K13" s="20">
        <f ca="1">ROUND(INDIRECT(ADDRESS(ROW()+(0), COLUMN()+(-5), 1))*INDIRECT(ADDRESS(ROW()+(0), COLUMN()+(-2), 1)), 2)</f>
        <v>115.960000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1.100000</v>
      </c>
      <c r="G14" s="19" t="s">
        <v>31</v>
      </c>
      <c r="H14" s="19"/>
      <c r="I14" s="20">
        <v>700.330000</v>
      </c>
      <c r="J14" s="20"/>
      <c r="K14" s="20">
        <f ca="1">ROUND(INDIRECT(ADDRESS(ROW()+(0), COLUMN()+(-5), 1))*INDIRECT(ADDRESS(ROW()+(0), COLUMN()+(-2), 1)), 2)</f>
        <v>770.360000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1.100000</v>
      </c>
      <c r="G15" s="19" t="s">
        <v>34</v>
      </c>
      <c r="H15" s="19"/>
      <c r="I15" s="20">
        <v>1386.340000</v>
      </c>
      <c r="J15" s="20"/>
      <c r="K15" s="20">
        <f ca="1">ROUND(INDIRECT(ADDRESS(ROW()+(0), COLUMN()+(-5), 1))*INDIRECT(ADDRESS(ROW()+(0), COLUMN()+(-2), 1)), 2)</f>
        <v>1524.970000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0.036000</v>
      </c>
      <c r="G16" s="19" t="s">
        <v>37</v>
      </c>
      <c r="H16" s="19"/>
      <c r="I16" s="20">
        <v>776.230000</v>
      </c>
      <c r="J16" s="20"/>
      <c r="K16" s="20">
        <f ca="1">ROUND(INDIRECT(ADDRESS(ROW()+(0), COLUMN()+(-5), 1))*INDIRECT(ADDRESS(ROW()+(0), COLUMN()+(-2), 1)), 2)</f>
        <v>27.940000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0.102000</v>
      </c>
      <c r="G17" s="19" t="s">
        <v>40</v>
      </c>
      <c r="H17" s="19"/>
      <c r="I17" s="20">
        <v>4591.700000</v>
      </c>
      <c r="J17" s="20"/>
      <c r="K17" s="20">
        <f ca="1">ROUND(INDIRECT(ADDRESS(ROW()+(0), COLUMN()+(-5), 1))*INDIRECT(ADDRESS(ROW()+(0), COLUMN()+(-2), 1)), 2)</f>
        <v>468.350000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0.131000</v>
      </c>
      <c r="G18" s="19" t="s">
        <v>43</v>
      </c>
      <c r="H18" s="19"/>
      <c r="I18" s="20">
        <v>9220.130000</v>
      </c>
      <c r="J18" s="20"/>
      <c r="K18" s="20">
        <f ca="1">ROUND(INDIRECT(ADDRESS(ROW()+(0), COLUMN()+(-5), 1))*INDIRECT(ADDRESS(ROW()+(0), COLUMN()+(-2), 1)), 2)</f>
        <v>1207.840000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49.558000</v>
      </c>
      <c r="G19" s="19" t="s">
        <v>46</v>
      </c>
      <c r="H19" s="19"/>
      <c r="I19" s="20">
        <v>94.500000</v>
      </c>
      <c r="J19" s="20"/>
      <c r="K19" s="20">
        <f ca="1">ROUND(INDIRECT(ADDRESS(ROW()+(0), COLUMN()+(-5), 1))*INDIRECT(ADDRESS(ROW()+(0), COLUMN()+(-2), 1)), 2)</f>
        <v>4683.230000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0.658000</v>
      </c>
      <c r="G20" s="19" t="s">
        <v>49</v>
      </c>
      <c r="H20" s="19"/>
      <c r="I20" s="20">
        <v>926.080000</v>
      </c>
      <c r="J20" s="20"/>
      <c r="K20" s="20">
        <f ca="1">ROUND(INDIRECT(ADDRESS(ROW()+(0), COLUMN()+(-5), 1))*INDIRECT(ADDRESS(ROW()+(0), COLUMN()+(-2), 1)), 2)</f>
        <v>609.360000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0.658000</v>
      </c>
      <c r="G21" s="19" t="s">
        <v>52</v>
      </c>
      <c r="H21" s="19"/>
      <c r="I21" s="20">
        <v>557.310000</v>
      </c>
      <c r="J21" s="20"/>
      <c r="K21" s="20">
        <f ca="1">ROUND(INDIRECT(ADDRESS(ROW()+(0), COLUMN()+(-5), 1))*INDIRECT(ADDRESS(ROW()+(0), COLUMN()+(-2), 1)), 2)</f>
        <v>366.710000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1.644000</v>
      </c>
      <c r="G22" s="19" t="s">
        <v>55</v>
      </c>
      <c r="H22" s="19"/>
      <c r="I22" s="20">
        <v>926.080000</v>
      </c>
      <c r="J22" s="20"/>
      <c r="K22" s="20">
        <f ca="1">ROUND(INDIRECT(ADDRESS(ROW()+(0), COLUMN()+(-5), 1))*INDIRECT(ADDRESS(ROW()+(0), COLUMN()+(-2), 1)), 2)</f>
        <v>1522.480000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1.644000</v>
      </c>
      <c r="G23" s="19" t="s">
        <v>58</v>
      </c>
      <c r="H23" s="19"/>
      <c r="I23" s="20">
        <v>557.310000</v>
      </c>
      <c r="J23" s="20"/>
      <c r="K23" s="20">
        <f ca="1">ROUND(INDIRECT(ADDRESS(ROW()+(0), COLUMN()+(-5), 1))*INDIRECT(ADDRESS(ROW()+(0), COLUMN()+(-2), 1)), 2)</f>
        <v>916.220000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0.245000</v>
      </c>
      <c r="G24" s="19" t="s">
        <v>61</v>
      </c>
      <c r="H24" s="19"/>
      <c r="I24" s="20">
        <v>509.900000</v>
      </c>
      <c r="J24" s="20"/>
      <c r="K24" s="20">
        <f ca="1">ROUND(INDIRECT(ADDRESS(ROW()+(0), COLUMN()+(-5), 1))*INDIRECT(ADDRESS(ROW()+(0), COLUMN()+(-2), 1)), 2)</f>
        <v>124.930000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0.257000</v>
      </c>
      <c r="G25" s="23" t="s">
        <v>64</v>
      </c>
      <c r="H25" s="23"/>
      <c r="I25" s="24">
        <v>520.470000</v>
      </c>
      <c r="J25" s="24"/>
      <c r="K25" s="24">
        <f ca="1">ROUND(INDIRECT(ADDRESS(ROW()+(0), COLUMN()+(-5), 1))*INDIRECT(ADDRESS(ROW()+(0), COLUMN()+(-2), 1)), 2)</f>
        <v>133.760000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39946.430000</v>
      </c>
      <c r="J26" s="16"/>
      <c r="K26" s="16">
        <f ca="1">ROUND(INDIRECT(ADDRESS(ROW()+(0), COLUMN()+(-5), 1))*INDIRECT(ADDRESS(ROW()+(0), COLUMN()+(-2), 1))/100, 2)</f>
        <v>798.930000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40745.360000</v>
      </c>
      <c r="J27" s="24"/>
      <c r="K27" s="24">
        <f ca="1">ROUND(INDIRECT(ADDRESS(ROW()+(0), COLUMN()+(-5), 1))*INDIRECT(ADDRESS(ROW()+(0), COLUMN()+(-2), 1))/100, 2)</f>
        <v>1222.360000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41967.720000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