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<sst xmlns="http://schemas.openxmlformats.org/spreadsheetml/2006/main" count="72" uniqueCount="72">
  <si>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</si>
  <si>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GPO030</t>
  </si>
  <si>
    <t xml:space="preserve">m²</t>
  </si>
  <si>
    <t xml:space="preserve">Plancher de poutrelles en bois et coffrage "NERVOMETAL".</t>
  </si>
  <si>
    <r>
      <rPr>
        <sz val="8.25"/>
        <color rgb="FF000000"/>
        <rFont val="Arial"/>
        <family val="2"/>
      </rPr>
      <t xml:space="preserve">Plancher traditionnel avec un entraxe de 50 cm, composé de poutrelles en bois scié de pin, de 70x70 mm de section, avec finition brossée, placés par appui sur élément structural; coffrage de tôle d'acier laminé à froid "NERVOMETAL" de 0,5 mm d'épaisseur; acier Fe E 500, quantité 1,1 kg/m², en dalle de compression de 4 cm d'épaisseur de béton léger LC25/28 (XC1(F); D12; S2; Cl 0,4; D1,4) prêt à l'emploi, et coulage à la benne; étaiement et désétaiement des poutrelles. Comprend le film de polyéthylène pour la protection des poutrelles, le fil de fer à lier, les séparateurs, les éléments d'attache des poutrelles et les chaînages périphériques des étages et des ouvertures.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</si>
  <si>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</si>
  <si>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</si>
  <si>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</si>
  <si>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</si>
  <si>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</si>
  <si>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</si>
  <si>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</si>
  <si>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</si>
  <si>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</si>
  <si>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</si>
  <si>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</si>
  <si>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</si>
  <si>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</si>
  <si>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</si>
  <si>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</si>
  <si>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</si>
  <si>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</si>
  <si>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</si>
  <si>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mt32war020</t>
  </si>
  <si>
    <t xml:space="preserve">Film de polyéthylène transparent, de 0,2 mm d'épaisseur.</t>
  </si>
  <si>
    <t xml:space="preserve">m²</t>
  </si>
  <si>
    <t xml:space="preserve">mt08efb010b</t>
  </si>
  <si>
    <t xml:space="preserve">Tôle d'acier laminé à froid, "NERVOMETAL", finition zingué, de 0,5 mm d'épaisseur.</t>
  </si>
  <si>
    <t xml:space="preserve">m²</t>
  </si>
  <si>
    <t xml:space="preserve">mt07emr111b</t>
  </si>
  <si>
    <t xml:space="preserve">Clou, de 4 mm de diamètre et 50 mm de longueur, en acier galvanisé à haute adhérence.</t>
  </si>
  <si>
    <t xml:space="preserve">U</t>
  </si>
  <si>
    <t xml:space="preserve">mt07aco020m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</si>
  <si>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</si>
  <si>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</si>
  <si>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</si>
  <si>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</si>
  <si>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</si>
  <si>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</si>
  <si>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</si>
  <si>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</si>
  <si>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mt10hes070fOEe</t>
  </si>
  <si>
    <t xml:space="preserve">Béton léger LC25/28 (XC1(F); D12; S2; Cl 0,4; D1,4), prêt à l'emploi, selon NF EN 206.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</si>
  <si>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</si>
  <si>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</si>
  <si>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</si>
  <si>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</si>
  <si>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</si>
  <si>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</si>
  <si>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</si>
  <si>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</si>
  <si>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</si>
  <si>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</si>
  <si>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</si>
  <si>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</si>
  <si>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</si>
  <si>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</si>
  <si>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</si>
  <si>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</si>
  <si>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</si>
  <si>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</si>
  <si>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</si>
  <si>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</si>
  <si>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</si>
  <si>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</si>
  <si>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</si>
  <si>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</si>
  <si>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</si>
  <si>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</si>
  <si>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</si>
  <si>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2.711,85F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</si>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</sst>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</v>
      </c>
      <c r="F9" s="11" t="s">
        <v>13</v>
      </c>
      <c r="G9" s="13">
        <v>5372.63</v>
      </c>
      <c r="H9" s="13">
        <f ca="1">ROUND(INDIRECT(ADDRESS(ROW()+(0), COLUMN()+(-3), 1))*INDIRECT(ADDRESS(ROW()+(0), COLUMN()+(-1), 1)), 2)</f>
        <v>214.91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1590.98</v>
      </c>
      <c r="H10" s="17">
        <f ca="1">ROUND(INDIRECT(ADDRESS(ROW()+(0), COLUMN()+(-3), 1))*INDIRECT(ADDRESS(ROW()+(0), COLUMN()+(-1), 1)), 2)</f>
        <v>71.59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16362.7</v>
      </c>
      <c r="H11" s="17">
        <f ca="1">ROUND(INDIRECT(ADDRESS(ROW()+(0), COLUMN()+(-3), 1))*INDIRECT(ADDRESS(ROW()+(0), COLUMN()+(-1), 1)), 2)</f>
        <v>212.71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445170</v>
      </c>
      <c r="H12" s="17">
        <f ca="1">ROUND(INDIRECT(ADDRESS(ROW()+(0), COLUMN()+(-3), 1))*INDIRECT(ADDRESS(ROW()+(0), COLUMN()+(-1), 1)), 2)</f>
        <v>4451.7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140.23</v>
      </c>
      <c r="H13" s="17">
        <f ca="1">ROUND(INDIRECT(ADDRESS(ROW()+(0), COLUMN()+(-3), 1))*INDIRECT(ADDRESS(ROW()+(0), COLUMN()+(-1), 1)), 2)</f>
        <v>140.23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1.1</v>
      </c>
      <c r="F14" s="16" t="s">
        <v>28</v>
      </c>
      <c r="G14" s="17">
        <v>3391.82</v>
      </c>
      <c r="H14" s="17">
        <f ca="1">ROUND(INDIRECT(ADDRESS(ROW()+(0), COLUMN()+(-3), 1))*INDIRECT(ADDRESS(ROW()+(0), COLUMN()+(-1), 1)), 2)</f>
        <v>3731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</v>
      </c>
      <c r="F15" s="16" t="s">
        <v>31</v>
      </c>
      <c r="G15" s="17">
        <v>75.8</v>
      </c>
      <c r="H15" s="17">
        <f ca="1">ROUND(INDIRECT(ADDRESS(ROW()+(0), COLUMN()+(-3), 1))*INDIRECT(ADDRESS(ROW()+(0), COLUMN()+(-1), 1)), 2)</f>
        <v>303.2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71.23</v>
      </c>
      <c r="H16" s="17">
        <f ca="1">ROUND(INDIRECT(ADDRESS(ROW()+(0), COLUMN()+(-3), 1))*INDIRECT(ADDRESS(ROW()+(0), COLUMN()+(-1), 1)), 2)</f>
        <v>71.23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1.1</v>
      </c>
      <c r="F17" s="16" t="s">
        <v>37</v>
      </c>
      <c r="G17" s="17">
        <v>757.06</v>
      </c>
      <c r="H17" s="17">
        <f ca="1">ROUND(INDIRECT(ADDRESS(ROW()+(0), COLUMN()+(-3), 1))*INDIRECT(ADDRESS(ROW()+(0), COLUMN()+(-1), 1)), 2)</f>
        <v>832.77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0.013</v>
      </c>
      <c r="F18" s="16" t="s">
        <v>40</v>
      </c>
      <c r="G18" s="17">
        <v>1094.14</v>
      </c>
      <c r="H18" s="17">
        <f ca="1">ROUND(INDIRECT(ADDRESS(ROW()+(0), COLUMN()+(-3), 1))*INDIRECT(ADDRESS(ROW()+(0), COLUMN()+(-1), 1)), 2)</f>
        <v>14.22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0.042</v>
      </c>
      <c r="F19" s="16" t="s">
        <v>43</v>
      </c>
      <c r="G19" s="17">
        <v>140111</v>
      </c>
      <c r="H19" s="17">
        <f ca="1">ROUND(INDIRECT(ADDRESS(ROW()+(0), COLUMN()+(-3), 1))*INDIRECT(ADDRESS(ROW()+(0), COLUMN()+(-1), 1)), 2)</f>
        <v>5884.66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0.144</v>
      </c>
      <c r="F20" s="16" t="s">
        <v>46</v>
      </c>
      <c r="G20" s="17">
        <v>1843.02</v>
      </c>
      <c r="H20" s="17">
        <f ca="1">ROUND(INDIRECT(ADDRESS(ROW()+(0), COLUMN()+(-3), 1))*INDIRECT(ADDRESS(ROW()+(0), COLUMN()+(-1), 1)), 2)</f>
        <v>265.39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0.107</v>
      </c>
      <c r="F21" s="16" t="s">
        <v>49</v>
      </c>
      <c r="G21" s="17">
        <v>1180.83</v>
      </c>
      <c r="H21" s="17">
        <f ca="1">ROUND(INDIRECT(ADDRESS(ROW()+(0), COLUMN()+(-3), 1))*INDIRECT(ADDRESS(ROW()+(0), COLUMN()+(-1), 1)), 2)</f>
        <v>126.35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0.141</v>
      </c>
      <c r="F22" s="16" t="s">
        <v>52</v>
      </c>
      <c r="G22" s="17">
        <v>1843.02</v>
      </c>
      <c r="H22" s="17">
        <f ca="1">ROUND(INDIRECT(ADDRESS(ROW()+(0), COLUMN()+(-3), 1))*INDIRECT(ADDRESS(ROW()+(0), COLUMN()+(-1), 1)), 2)</f>
        <v>259.87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0.141</v>
      </c>
      <c r="F23" s="16" t="s">
        <v>55</v>
      </c>
      <c r="G23" s="17">
        <v>1180.83</v>
      </c>
      <c r="H23" s="17">
        <f ca="1">ROUND(INDIRECT(ADDRESS(ROW()+(0), COLUMN()+(-3), 1))*INDIRECT(ADDRESS(ROW()+(0), COLUMN()+(-1), 1)), 2)</f>
        <v>166.5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0.019</v>
      </c>
      <c r="F24" s="16" t="s">
        <v>58</v>
      </c>
      <c r="G24" s="17">
        <v>1843.02</v>
      </c>
      <c r="H24" s="17">
        <f ca="1">ROUND(INDIRECT(ADDRESS(ROW()+(0), COLUMN()+(-3), 1))*INDIRECT(ADDRESS(ROW()+(0), COLUMN()+(-1), 1)), 2)</f>
        <v>35.02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0.015</v>
      </c>
      <c r="F25" s="16" t="s">
        <v>61</v>
      </c>
      <c r="G25" s="17">
        <v>1180.83</v>
      </c>
      <c r="H25" s="17">
        <f ca="1">ROUND(INDIRECT(ADDRESS(ROW()+(0), COLUMN()+(-3), 1))*INDIRECT(ADDRESS(ROW()+(0), COLUMN()+(-1), 1)), 2)</f>
        <v>17.71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0.292</v>
      </c>
      <c r="F26" s="16" t="s">
        <v>64</v>
      </c>
      <c r="G26" s="17">
        <v>1843.02</v>
      </c>
      <c r="H26" s="17">
        <f ca="1">ROUND(INDIRECT(ADDRESS(ROW()+(0), COLUMN()+(-3), 1))*INDIRECT(ADDRESS(ROW()+(0), COLUMN()+(-1), 1)), 2)</f>
        <v>538.16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>
        <v>0.328</v>
      </c>
      <c r="F27" s="20" t="s">
        <v>67</v>
      </c>
      <c r="G27" s="21">
        <v>1180.83</v>
      </c>
      <c r="H27" s="21">
        <f ca="1">ROUND(INDIRECT(ADDRESS(ROW()+(0), COLUMN()+(-3), 1))*INDIRECT(ADDRESS(ROW()+(0), COLUMN()+(-1), 1)), 2)</f>
        <v>387.31</v>
      </c>
    </row>
    <row r="28" spans="1:8" ht="13.50" thickBot="1" customHeight="1">
      <c r="A28" s="18"/>
      <c r="B28" s="18"/>
      <c r="C28" s="18"/>
      <c r="D28" s="5" t="s">
        <v>68</v>
      </c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17724.5</v>
      </c>
      <c r="H28" s="24">
        <f ca="1">ROUND(INDIRECT(ADDRESS(ROW()+(0), COLUMN()+(-3), 1))*INDIRECT(ADDRESS(ROW()+(0), COLUMN()+(-1), 1))/100, 2)</f>
        <v>354.49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18079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