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<sst xmlns="http://schemas.openxmlformats.org/spreadsheetml/2006/main" count="84" uniqueCount="84">
  <si>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</si>
  <si>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GPO040</t>
  </si>
  <si>
    <t xml:space="preserve">m²</t>
  </si>
  <si>
    <t xml:space="preserve">Plancher sur poutrelles en bois et entrevous courbes en terre cuite.</t>
  </si>
  <si>
    <r>
      <rPr>
        <sz val="8.25"/>
        <color rgb="FF000000"/>
        <rFont val="Arial"/>
        <family val="2"/>
      </rPr>
      <t xml:space="preserve">Plancher traditionnel avec un entraxe de 50 cm, composé de poutrelles en bois scié de pin, de 70x70 mm de section, avec des rainures latérales, avec finition brossée placés par appui sur élément structural; entrevous courbes d'un filet de brique pleine apparente en terre cuite, moulée main, couleur rouge, 28x13,5x4,5 cm, avec des joints de 10 mm d'épaisseur, placé avec du mortier de ciment industriel, couleur grise, M-7,5, fourni en vrac; acier Fe E 500, quantité 1,1 kg/m², et treillis soudé 100x100 mm et Ø 4,0-4,0 mm, en acier Fe E 500, en dalle de compression de 4 cm d'épaisseur de béton léger LC25/28 (XC1(F); D12; S2; Cl 0,4; D1,4) prêt à l'emploi, et coulage à la benne; étaiement et désétaiement des poutrelles. Comprend,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</si>
  <si>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</si>
  <si>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</si>
  <si>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</si>
  <si>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</si>
  <si>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</si>
  <si>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</si>
  <si>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</si>
  <si>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</si>
  <si>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</si>
  <si>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</si>
  <si>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</si>
  <si>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</si>
  <si>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</si>
  <si>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</si>
  <si>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</si>
  <si>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mt07mee101ed</t>
  </si>
  <si>
    <t xml:space="preserve">Bois scié de pin pour poutrelles, de jusqu'à 5 m de longueur, de 70x70 mm de section, avec des rainures latérales, avec finition brossée.</t>
  </si>
  <si>
    <t xml:space="preserve">m³</t>
  </si>
  <si>
    <t xml:space="preserve">mt05bte010a</t>
  </si>
  <si>
    <t xml:space="preserve">Brique pleine apparente en terre cuite, moulée main, couleur rouge, 28x13,5x4,5 cm, pour utilisation en maçonnerie non protégée (pièce en U), densité 1850 kg/m³, selon NF EN 771-1.</t>
  </si>
  <si>
    <t xml:space="preserve">U</t>
  </si>
  <si>
    <t xml:space="preserve">mt08aaa010a</t>
  </si>
  <si>
    <t xml:space="preserve">Eau.</t>
  </si>
  <si>
    <t xml:space="preserve">m³</t>
  </si>
  <si>
    <t xml:space="preserve">mt09mif010db</t>
  </si>
  <si>
    <t xml:space="preserve">Mortier industriel pour maçonnerie, de ciment, couleur grise, catégorie M-7,5 (résistance à la compression 7,5 N/mm²), fourni en vrac, selon NF EN 998-2.</t>
  </si>
  <si>
    <t xml:space="preserve">t</t>
  </si>
  <si>
    <t xml:space="preserve">mt07aco020m</t>
  </si>
  <si>
    <t xml:space="preserve">Séparateur homologué pour treillis soudé.</t>
  </si>
  <si>
    <t xml:space="preserve">U</t>
  </si>
  <si>
    <t xml:space="preserve">mt07aco055e</t>
  </si>
  <si>
    <t xml:space="preserve">Barres en acier haute adhérence, Fe E 500, de divers diamètres.</t>
  </si>
  <si>
    <t xml:space="preserve">kg</t>
  </si>
  <si>
    <t xml:space="preserve">mt07ame100bca</t>
  </si>
  <si>
    <t xml:space="preserve">Treillis soudé 100x100 mm, fils porteurs de 4 mm de diamètre et fils de répartition de 4 mm de diamètre, en acier Fe E 500.</t>
  </si>
  <si>
    <t xml:space="preserve">m²</t>
  </si>
  <si>
    <t xml:space="preserve">mt08var050</t>
  </si>
  <si>
    <t xml:space="preserve">Fil de fer galvanisé pour attacher, de 1,30 mm de diamètre.</t>
  </si>
  <si>
    <t xml:space="preserve">kg</t>
  </si>
  <si>
    <t xml:space="preserve">mt10hes070fOEe</t>
  </si>
  <si>
    <t xml:space="preserve">Béton léger LC25/28 (XC1(F); D12; S2; Cl 0,4; D1,4), prêt à l'emploi, selon NF EN 206.</t>
  </si>
  <si>
    <t xml:space="preserve">m³</t>
  </si>
  <si>
    <t xml:space="preserve">mq06mms010</t>
  </si>
  <si>
    <t xml:space="preserve">Mélangeuse en continu avec silo, pour mortier industriel à sec, fourni en vrac.</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</si>
  <si>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</si>
  <si>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</si>
  <si>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</si>
  <si>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</si>
  <si>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</si>
  <si>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</si>
  <si>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</si>
  <si>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</si>
  <si>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</si>
  <si>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</si>
  <si>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</si>
  <si>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</si>
  <si>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</si>
  <si>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</si>
  <si>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</si>
  <si>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</si>
  <si>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</si>
  <si>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</si>
  <si>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</si>
  <si>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</si>
  <si>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</si>
  <si>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</si>
  <si>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</si>
  <si>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</si>
  <si>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</si>
  <si>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</si>
  <si>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</si>
  <si>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</si>
  <si>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</si>
  <si>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</si>
  <si>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</si>
  <si>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</si>
  <si>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</si>
  <si>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6.610,88F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</si>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</sst>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5372.63</v>
      </c>
      <c r="H9" s="13">
        <f ca="1">ROUND(INDIRECT(ADDRESS(ROW()+(0), COLUMN()+(-3), 1))*INDIRECT(ADDRESS(ROW()+(0), COLUMN()+(-1), 1)), 2)</f>
        <v>214.91</v>
      </c>
    </row>
    <row r="10" spans="1:8" ht="13.50" thickBot="1" customHeight="1">
      <c r="A10" s="14" t="s">
        <v>14</v>
      </c>
      <c r="B10" s="14"/>
      <c r="C10" s="14"/>
      <c r="D10" s="14" t="s">
        <v>15</v>
      </c>
      <c r="E10" s="15">
        <v>0.045</v>
      </c>
      <c r="F10" s="16" t="s">
        <v>16</v>
      </c>
      <c r="G10" s="17">
        <v>1590.98</v>
      </c>
      <c r="H10" s="17">
        <f ca="1">ROUND(INDIRECT(ADDRESS(ROW()+(0), COLUMN()+(-3), 1))*INDIRECT(ADDRESS(ROW()+(0), COLUMN()+(-1), 1)), 2)</f>
        <v>71.59</v>
      </c>
    </row>
    <row r="11" spans="1:8" ht="13.50" thickBot="1" customHeight="1">
      <c r="A11" s="14" t="s">
        <v>17</v>
      </c>
      <c r="B11" s="14"/>
      <c r="C11" s="14"/>
      <c r="D11" s="14" t="s">
        <v>18</v>
      </c>
      <c r="E11" s="15">
        <v>0.013</v>
      </c>
      <c r="F11" s="16" t="s">
        <v>19</v>
      </c>
      <c r="G11" s="17">
        <v>16362.7</v>
      </c>
      <c r="H11" s="17">
        <f ca="1">ROUND(INDIRECT(ADDRESS(ROW()+(0), COLUMN()+(-3), 1))*INDIRECT(ADDRESS(ROW()+(0), COLUMN()+(-1), 1)), 2)</f>
        <v>212.71</v>
      </c>
    </row>
    <row r="12" spans="1:8" ht="24.00" thickBot="1" customHeight="1">
      <c r="A12" s="14" t="s">
        <v>20</v>
      </c>
      <c r="B12" s="14"/>
      <c r="C12" s="14"/>
      <c r="D12" s="14" t="s">
        <v>21</v>
      </c>
      <c r="E12" s="15">
        <v>0.01</v>
      </c>
      <c r="F12" s="16" t="s">
        <v>22</v>
      </c>
      <c r="G12" s="17">
        <v>489687</v>
      </c>
      <c r="H12" s="17">
        <f ca="1">ROUND(INDIRECT(ADDRESS(ROW()+(0), COLUMN()+(-3), 1))*INDIRECT(ADDRESS(ROW()+(0), COLUMN()+(-1), 1)), 2)</f>
        <v>4896.87</v>
      </c>
    </row>
    <row r="13" spans="1:8" ht="34.50" thickBot="1" customHeight="1">
      <c r="A13" s="14" t="s">
        <v>23</v>
      </c>
      <c r="B13" s="14"/>
      <c r="C13" s="14"/>
      <c r="D13" s="14" t="s">
        <v>24</v>
      </c>
      <c r="E13" s="15">
        <v>20.97</v>
      </c>
      <c r="F13" s="16" t="s">
        <v>25</v>
      </c>
      <c r="G13" s="17">
        <v>483.43</v>
      </c>
      <c r="H13" s="17">
        <f ca="1">ROUND(INDIRECT(ADDRESS(ROW()+(0), COLUMN()+(-3), 1))*INDIRECT(ADDRESS(ROW()+(0), COLUMN()+(-1), 1)), 2)</f>
        <v>10137.5</v>
      </c>
    </row>
    <row r="14" spans="1:8" ht="13.50" thickBot="1" customHeight="1">
      <c r="A14" s="14" t="s">
        <v>26</v>
      </c>
      <c r="B14" s="14"/>
      <c r="C14" s="14"/>
      <c r="D14" s="14" t="s">
        <v>27</v>
      </c>
      <c r="E14" s="15">
        <v>0.004</v>
      </c>
      <c r="F14" s="16" t="s">
        <v>28</v>
      </c>
      <c r="G14" s="17">
        <v>1094.14</v>
      </c>
      <c r="H14" s="17">
        <f ca="1">ROUND(INDIRECT(ADDRESS(ROW()+(0), COLUMN()+(-3), 1))*INDIRECT(ADDRESS(ROW()+(0), COLUMN()+(-1), 1)), 2)</f>
        <v>4.38</v>
      </c>
    </row>
    <row r="15" spans="1:8" ht="24.00" thickBot="1" customHeight="1">
      <c r="A15" s="14" t="s">
        <v>29</v>
      </c>
      <c r="B15" s="14"/>
      <c r="C15" s="14"/>
      <c r="D15" s="14" t="s">
        <v>30</v>
      </c>
      <c r="E15" s="15">
        <v>0.008</v>
      </c>
      <c r="F15" s="16" t="s">
        <v>31</v>
      </c>
      <c r="G15" s="17">
        <v>39316</v>
      </c>
      <c r="H15" s="17">
        <f ca="1">ROUND(INDIRECT(ADDRESS(ROW()+(0), COLUMN()+(-3), 1))*INDIRECT(ADDRESS(ROW()+(0), COLUMN()+(-1), 1)), 2)</f>
        <v>314.53</v>
      </c>
    </row>
    <row r="16" spans="1:8" ht="13.50" thickBot="1" customHeight="1">
      <c r="A16" s="14" t="s">
        <v>32</v>
      </c>
      <c r="B16" s="14"/>
      <c r="C16" s="14"/>
      <c r="D16" s="14" t="s">
        <v>33</v>
      </c>
      <c r="E16" s="15">
        <v>1</v>
      </c>
      <c r="F16" s="16" t="s">
        <v>34</v>
      </c>
      <c r="G16" s="17">
        <v>71.23</v>
      </c>
      <c r="H16" s="17">
        <f ca="1">ROUND(INDIRECT(ADDRESS(ROW()+(0), COLUMN()+(-3), 1))*INDIRECT(ADDRESS(ROW()+(0), COLUMN()+(-1), 1)), 2)</f>
        <v>71.23</v>
      </c>
    </row>
    <row r="17" spans="1:8" ht="13.50" thickBot="1" customHeight="1">
      <c r="A17" s="14" t="s">
        <v>35</v>
      </c>
      <c r="B17" s="14"/>
      <c r="C17" s="14"/>
      <c r="D17" s="14" t="s">
        <v>36</v>
      </c>
      <c r="E17" s="15">
        <v>1.1</v>
      </c>
      <c r="F17" s="16" t="s">
        <v>37</v>
      </c>
      <c r="G17" s="17">
        <v>757.06</v>
      </c>
      <c r="H17" s="17">
        <f ca="1">ROUND(INDIRECT(ADDRESS(ROW()+(0), COLUMN()+(-3), 1))*INDIRECT(ADDRESS(ROW()+(0), COLUMN()+(-1), 1)), 2)</f>
        <v>832.77</v>
      </c>
    </row>
    <row r="18" spans="1:8" ht="24.00" thickBot="1" customHeight="1">
      <c r="A18" s="14" t="s">
        <v>38</v>
      </c>
      <c r="B18" s="14"/>
      <c r="C18" s="14"/>
      <c r="D18" s="14" t="s">
        <v>39</v>
      </c>
      <c r="E18" s="15">
        <v>1.1</v>
      </c>
      <c r="F18" s="16" t="s">
        <v>40</v>
      </c>
      <c r="G18" s="17">
        <v>1498.65</v>
      </c>
      <c r="H18" s="17">
        <f ca="1">ROUND(INDIRECT(ADDRESS(ROW()+(0), COLUMN()+(-3), 1))*INDIRECT(ADDRESS(ROW()+(0), COLUMN()+(-1), 1)), 2)</f>
        <v>1648.52</v>
      </c>
    </row>
    <row r="19" spans="1:8" ht="13.50" thickBot="1" customHeight="1">
      <c r="A19" s="14" t="s">
        <v>41</v>
      </c>
      <c r="B19" s="14"/>
      <c r="C19" s="14"/>
      <c r="D19" s="14" t="s">
        <v>42</v>
      </c>
      <c r="E19" s="15">
        <v>0.03</v>
      </c>
      <c r="F19" s="16" t="s">
        <v>43</v>
      </c>
      <c r="G19" s="17">
        <v>1094.14</v>
      </c>
      <c r="H19" s="17">
        <f ca="1">ROUND(INDIRECT(ADDRESS(ROW()+(0), COLUMN()+(-3), 1))*INDIRECT(ADDRESS(ROW()+(0), COLUMN()+(-1), 1)), 2)</f>
        <v>32.82</v>
      </c>
    </row>
    <row r="20" spans="1:8" ht="13.50" thickBot="1" customHeight="1">
      <c r="A20" s="14" t="s">
        <v>44</v>
      </c>
      <c r="B20" s="14"/>
      <c r="C20" s="14"/>
      <c r="D20" s="14" t="s">
        <v>45</v>
      </c>
      <c r="E20" s="15">
        <v>0.147</v>
      </c>
      <c r="F20" s="16" t="s">
        <v>46</v>
      </c>
      <c r="G20" s="17">
        <v>140111</v>
      </c>
      <c r="H20" s="17">
        <f ca="1">ROUND(INDIRECT(ADDRESS(ROW()+(0), COLUMN()+(-3), 1))*INDIRECT(ADDRESS(ROW()+(0), COLUMN()+(-1), 1)), 2)</f>
        <v>20596.3</v>
      </c>
    </row>
    <row r="21" spans="1:8" ht="13.50" thickBot="1" customHeight="1">
      <c r="A21" s="14" t="s">
        <v>47</v>
      </c>
      <c r="B21" s="14"/>
      <c r="C21" s="14"/>
      <c r="D21" s="14" t="s">
        <v>48</v>
      </c>
      <c r="E21" s="15">
        <v>0.232</v>
      </c>
      <c r="F21" s="16" t="s">
        <v>49</v>
      </c>
      <c r="G21" s="17">
        <v>937.98</v>
      </c>
      <c r="H21" s="17">
        <f ca="1">ROUND(INDIRECT(ADDRESS(ROW()+(0), COLUMN()+(-3), 1))*INDIRECT(ADDRESS(ROW()+(0), COLUMN()+(-1), 1)), 2)</f>
        <v>217.61</v>
      </c>
    </row>
    <row r="22" spans="1:8" ht="13.50" thickBot="1" customHeight="1">
      <c r="A22" s="14" t="s">
        <v>50</v>
      </c>
      <c r="B22" s="14"/>
      <c r="C22" s="14"/>
      <c r="D22" s="14" t="s">
        <v>51</v>
      </c>
      <c r="E22" s="15">
        <v>0.074</v>
      </c>
      <c r="F22" s="16" t="s">
        <v>52</v>
      </c>
      <c r="G22" s="17">
        <v>1843.02</v>
      </c>
      <c r="H22" s="17">
        <f ca="1">ROUND(INDIRECT(ADDRESS(ROW()+(0), COLUMN()+(-3), 1))*INDIRECT(ADDRESS(ROW()+(0), COLUMN()+(-1), 1)), 2)</f>
        <v>136.38</v>
      </c>
    </row>
    <row r="23" spans="1:8" ht="13.50" thickBot="1" customHeight="1">
      <c r="A23" s="14" t="s">
        <v>53</v>
      </c>
      <c r="B23" s="14"/>
      <c r="C23" s="14"/>
      <c r="D23" s="14" t="s">
        <v>54</v>
      </c>
      <c r="E23" s="15">
        <v>0.037</v>
      </c>
      <c r="F23" s="16" t="s">
        <v>55</v>
      </c>
      <c r="G23" s="17">
        <v>1180.83</v>
      </c>
      <c r="H23" s="17">
        <f ca="1">ROUND(INDIRECT(ADDRESS(ROW()+(0), COLUMN()+(-3), 1))*INDIRECT(ADDRESS(ROW()+(0), COLUMN()+(-1), 1)), 2)</f>
        <v>43.69</v>
      </c>
    </row>
    <row r="24" spans="1:8" ht="13.50" thickBot="1" customHeight="1">
      <c r="A24" s="14" t="s">
        <v>56</v>
      </c>
      <c r="B24" s="14"/>
      <c r="C24" s="14"/>
      <c r="D24" s="14" t="s">
        <v>57</v>
      </c>
      <c r="E24" s="15">
        <v>1.262</v>
      </c>
      <c r="F24" s="16" t="s">
        <v>58</v>
      </c>
      <c r="G24" s="17">
        <v>1770.99</v>
      </c>
      <c r="H24" s="17">
        <f ca="1">ROUND(INDIRECT(ADDRESS(ROW()+(0), COLUMN()+(-3), 1))*INDIRECT(ADDRESS(ROW()+(0), COLUMN()+(-1), 1)), 2)</f>
        <v>2234.99</v>
      </c>
    </row>
    <row r="25" spans="1:8" ht="13.50" thickBot="1" customHeight="1">
      <c r="A25" s="14" t="s">
        <v>59</v>
      </c>
      <c r="B25" s="14"/>
      <c r="C25" s="14"/>
      <c r="D25" s="14" t="s">
        <v>60</v>
      </c>
      <c r="E25" s="15">
        <v>0.642</v>
      </c>
      <c r="F25" s="16" t="s">
        <v>61</v>
      </c>
      <c r="G25" s="17">
        <v>1092.56</v>
      </c>
      <c r="H25" s="17">
        <f ca="1">ROUND(INDIRECT(ADDRESS(ROW()+(0), COLUMN()+(-3), 1))*INDIRECT(ADDRESS(ROW()+(0), COLUMN()+(-1), 1)), 2)</f>
        <v>701.42</v>
      </c>
    </row>
    <row r="26" spans="1:8" ht="13.50" thickBot="1" customHeight="1">
      <c r="A26" s="14" t="s">
        <v>62</v>
      </c>
      <c r="B26" s="14"/>
      <c r="C26" s="14"/>
      <c r="D26" s="14" t="s">
        <v>63</v>
      </c>
      <c r="E26" s="15">
        <v>0.141</v>
      </c>
      <c r="F26" s="16" t="s">
        <v>64</v>
      </c>
      <c r="G26" s="17">
        <v>1843.02</v>
      </c>
      <c r="H26" s="17">
        <f ca="1">ROUND(INDIRECT(ADDRESS(ROW()+(0), COLUMN()+(-3), 1))*INDIRECT(ADDRESS(ROW()+(0), COLUMN()+(-1), 1)), 2)</f>
        <v>259.87</v>
      </c>
    </row>
    <row r="27" spans="1:8" ht="13.50" thickBot="1" customHeight="1">
      <c r="A27" s="14" t="s">
        <v>65</v>
      </c>
      <c r="B27" s="14"/>
      <c r="C27" s="14"/>
      <c r="D27" s="14" t="s">
        <v>66</v>
      </c>
      <c r="E27" s="15">
        <v>0.141</v>
      </c>
      <c r="F27" s="16" t="s">
        <v>67</v>
      </c>
      <c r="G27" s="17">
        <v>1180.83</v>
      </c>
      <c r="H27" s="17">
        <f ca="1">ROUND(INDIRECT(ADDRESS(ROW()+(0), COLUMN()+(-3), 1))*INDIRECT(ADDRESS(ROW()+(0), COLUMN()+(-1), 1)), 2)</f>
        <v>166.5</v>
      </c>
    </row>
    <row r="28" spans="1:8" ht="13.50" thickBot="1" customHeight="1">
      <c r="A28" s="14" t="s">
        <v>68</v>
      </c>
      <c r="B28" s="14"/>
      <c r="C28" s="14"/>
      <c r="D28" s="14" t="s">
        <v>69</v>
      </c>
      <c r="E28" s="15">
        <v>0.049</v>
      </c>
      <c r="F28" s="16" t="s">
        <v>70</v>
      </c>
      <c r="G28" s="17">
        <v>1843.02</v>
      </c>
      <c r="H28" s="17">
        <f ca="1">ROUND(INDIRECT(ADDRESS(ROW()+(0), COLUMN()+(-3), 1))*INDIRECT(ADDRESS(ROW()+(0), COLUMN()+(-1), 1)), 2)</f>
        <v>90.31</v>
      </c>
    </row>
    <row r="29" spans="1:8" ht="13.50" thickBot="1" customHeight="1">
      <c r="A29" s="14" t="s">
        <v>71</v>
      </c>
      <c r="B29" s="14"/>
      <c r="C29" s="14"/>
      <c r="D29" s="14" t="s">
        <v>72</v>
      </c>
      <c r="E29" s="15">
        <v>0.046</v>
      </c>
      <c r="F29" s="16" t="s">
        <v>73</v>
      </c>
      <c r="G29" s="17">
        <v>1180.83</v>
      </c>
      <c r="H29" s="17">
        <f ca="1">ROUND(INDIRECT(ADDRESS(ROW()+(0), COLUMN()+(-3), 1))*INDIRECT(ADDRESS(ROW()+(0), COLUMN()+(-1), 1)), 2)</f>
        <v>54.32</v>
      </c>
    </row>
    <row r="30" spans="1:8" ht="13.50" thickBot="1" customHeight="1">
      <c r="A30" s="14" t="s">
        <v>74</v>
      </c>
      <c r="B30" s="14"/>
      <c r="C30" s="14"/>
      <c r="D30" s="14" t="s">
        <v>75</v>
      </c>
      <c r="E30" s="15">
        <v>0.039</v>
      </c>
      <c r="F30" s="16" t="s">
        <v>76</v>
      </c>
      <c r="G30" s="17">
        <v>1843.02</v>
      </c>
      <c r="H30" s="17">
        <f ca="1">ROUND(INDIRECT(ADDRESS(ROW()+(0), COLUMN()+(-3), 1))*INDIRECT(ADDRESS(ROW()+(0), COLUMN()+(-1), 1)), 2)</f>
        <v>71.88</v>
      </c>
    </row>
    <row r="31" spans="1:8" ht="13.50" thickBot="1" customHeight="1">
      <c r="A31" s="14" t="s">
        <v>77</v>
      </c>
      <c r="B31" s="14"/>
      <c r="C31" s="14"/>
      <c r="D31" s="18" t="s">
        <v>78</v>
      </c>
      <c r="E31" s="19">
        <v>0.167</v>
      </c>
      <c r="F31" s="20" t="s">
        <v>79</v>
      </c>
      <c r="G31" s="21">
        <v>1180.83</v>
      </c>
      <c r="H31" s="21">
        <f ca="1">ROUND(INDIRECT(ADDRESS(ROW()+(0), COLUMN()+(-3), 1))*INDIRECT(ADDRESS(ROW()+(0), COLUMN()+(-1), 1)), 2)</f>
        <v>197.2</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43208.4</v>
      </c>
      <c r="H32" s="24">
        <f ca="1">ROUND(INDIRECT(ADDRESS(ROW()+(0), COLUMN()+(-3), 1))*INDIRECT(ADDRESS(ROW()+(0), COLUMN()+(-1), 1))/100, 2)</f>
        <v>864.17</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44072.5</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