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<sst xmlns="http://schemas.openxmlformats.org/spreadsheetml/2006/main" count="24" uniqueCount="24">
  <si>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</si>
  <si>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TLL110</t>
  </si>
  <si>
    <t xml:space="preserve">U</t>
  </si>
  <si>
    <t xml:space="preserve">Permutateur encastré, antivandalisme.</t>
  </si>
  <si>
    <r>
      <rPr>
        <sz val="8.25"/>
        <color rgb="FF000000"/>
        <rFont val="Arial"/>
        <family val="2"/>
      </rPr>
      <t xml:space="preserve">Permutateur antivandalisme, avec degré de protection IP44, d'intensité assignée 10 AX, tension assignée 250 V, gamme moyenne constitué de mécanisme pour permutateur, avec touche basculante, antivandalisme avec ressort de rappel pour revenir à sa position initiale, avec des points en relief en matériau thermoplastique couleur blanche finition brillante, avec degré de protection IP44 et plaque de finition antivandalisme, 1 poste en matériau thermoplastique couleur blanche finition brillante, avec joint d'étanchéité degré de protection IP44.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</si>
  <si>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</si>
  <si>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</si>
  <si>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</si>
  <si>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</si>
  <si>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</si>
  <si>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</si>
  <si>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mt33gir822a</t>
  </si>
  <si>
    <t xml:space="preserve">Mécanisme pour permutateur, avec touche basculante, antivandalisme avec ressort de rappel pour revenir à sa position initiale, avec des points en relief en matériau thermoplastique couleur blanche finition brillante, avec degré de protection IP44, intensité assignée 10 AX, tension assignée 250 V, avec résistance aux rayons UV et aux intempéries, à encastrer.</t>
  </si>
  <si>
    <t xml:space="preserve">U</t>
  </si>
  <si>
    <t xml:space="preserve">mt33gir801ab</t>
  </si>
  <si>
    <t xml:space="preserve">Plaque de finition antivandalisme, 1 poste en matériau thermoplastique couleur blanche finition brillante, avec joint d'étanchéité degré de protection IP44, à montage facile (sans outils) et démontage au tournevis Torx T9 ou T10.</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</si>
  <si>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</si>
  <si>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</si>
  <si>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</si>
  <si>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</si>
  <si>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</si>
  <si>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</si>
  <si>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1.581,79F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</si>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</sst>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20417.6</v>
      </c>
      <c r="G9" s="13">
        <f ca="1">ROUND(INDIRECT(ADDRESS(ROW()+(0), COLUMN()+(-3), 1))*INDIRECT(ADDRESS(ROW()+(0), COLUMN()+(-1), 1)), 2)</f>
        <v>20417.6</v>
      </c>
    </row>
    <row r="10" spans="1:7" ht="34.50" thickBot="1" customHeight="1">
      <c r="A10" s="14" t="s">
        <v>14</v>
      </c>
      <c r="B10" s="14"/>
      <c r="C10" s="14" t="s">
        <v>15</v>
      </c>
      <c r="D10" s="15">
        <v>1</v>
      </c>
      <c r="E10" s="16" t="s">
        <v>16</v>
      </c>
      <c r="F10" s="17">
        <v>10175.7</v>
      </c>
      <c r="G10" s="17">
        <f ca="1">ROUND(INDIRECT(ADDRESS(ROW()+(0), COLUMN()+(-3), 1))*INDIRECT(ADDRESS(ROW()+(0), COLUMN()+(-1), 1)), 2)</f>
        <v>10175.7</v>
      </c>
    </row>
    <row r="11" spans="1:7" ht="13.50" thickBot="1" customHeight="1">
      <c r="A11" s="14" t="s">
        <v>17</v>
      </c>
      <c r="B11" s="14"/>
      <c r="C11" s="18" t="s">
        <v>18</v>
      </c>
      <c r="D11" s="19">
        <v>0.232</v>
      </c>
      <c r="E11" s="20" t="s">
        <v>19</v>
      </c>
      <c r="F11" s="21">
        <v>1819.81</v>
      </c>
      <c r="G11" s="21">
        <f ca="1">ROUND(INDIRECT(ADDRESS(ROW()+(0), COLUMN()+(-3), 1))*INDIRECT(ADDRESS(ROW()+(0), COLUMN()+(-1), 1)), 2)</f>
        <v>422.2</v>
      </c>
    </row>
    <row r="12" spans="1:7" ht="13.50" thickBot="1" customHeight="1">
      <c r="A12" s="18"/>
      <c r="B12" s="18"/>
      <c r="C12" s="5" t="s">
        <v>20</v>
      </c>
      <c r="D12" s="22">
        <v>2</v>
      </c>
      <c r="E12" s="23" t="s">
        <v>21</v>
      </c>
      <c r="F12" s="24">
        <f ca="1">ROUND(SUM(INDIRECT(ADDRESS(ROW()+(-1), COLUMN()+(1), 1)),INDIRECT(ADDRESS(ROW()+(-2), COLUMN()+(1), 1)),INDIRECT(ADDRESS(ROW()+(-3), COLUMN()+(1), 1))), 2)</f>
        <v>31015.5</v>
      </c>
      <c r="G12" s="24">
        <f ca="1">ROUND(INDIRECT(ADDRESS(ROW()+(0), COLUMN()+(-3), 1))*INDIRECT(ADDRESS(ROW()+(0), COLUMN()+(-1), 1))/100, 2)</f>
        <v>620.31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31635.8</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